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80" yWindow="2955" windowWidth="26565" windowHeight="11355"/>
  </bookViews>
  <sheets>
    <sheet name="1P1 single parent  2015" sheetId="16" r:id="rId1"/>
  </sheets>
  <calcPr calcId="145621"/>
</workbook>
</file>

<file path=xl/calcChain.xml><?xml version="1.0" encoding="utf-8"?>
<calcChain xmlns="http://schemas.openxmlformats.org/spreadsheetml/2006/main">
  <c r="O13" i="16" l="1"/>
  <c r="P13" i="16"/>
  <c r="Q13" i="16"/>
  <c r="O14" i="16"/>
  <c r="P14" i="16"/>
  <c r="Q14" i="16"/>
  <c r="O15" i="16"/>
  <c r="P15" i="16"/>
  <c r="Q15" i="16"/>
  <c r="O16" i="16"/>
  <c r="P16" i="16"/>
  <c r="Q16" i="16"/>
  <c r="O17" i="16"/>
  <c r="P17" i="16"/>
  <c r="Q17" i="16"/>
  <c r="O18" i="16"/>
  <c r="P18" i="16"/>
  <c r="Q18" i="16"/>
  <c r="O19" i="16"/>
  <c r="P19" i="16"/>
  <c r="Q19" i="16"/>
  <c r="O20" i="16"/>
  <c r="P20" i="16"/>
  <c r="Q20" i="16"/>
  <c r="O21" i="16"/>
  <c r="P21" i="16"/>
  <c r="Q21" i="16"/>
  <c r="O22" i="16"/>
  <c r="P22" i="16"/>
  <c r="Q22" i="16"/>
  <c r="O23" i="16"/>
  <c r="P23" i="16"/>
  <c r="Q23" i="16"/>
  <c r="O24" i="16"/>
  <c r="P24" i="16"/>
  <c r="Q24" i="16"/>
  <c r="O25" i="16"/>
  <c r="P25" i="16"/>
  <c r="Q25" i="16"/>
  <c r="O26" i="16"/>
  <c r="P26" i="16"/>
  <c r="Q26" i="16"/>
  <c r="O28" i="16"/>
  <c r="P28" i="16"/>
  <c r="Q28" i="16"/>
  <c r="O29" i="16"/>
  <c r="P29" i="16"/>
  <c r="Q29" i="16"/>
  <c r="O30" i="16"/>
  <c r="P30" i="16"/>
  <c r="Q30" i="16"/>
  <c r="O31" i="16"/>
  <c r="P31" i="16"/>
  <c r="Q31" i="16"/>
  <c r="O32" i="16"/>
  <c r="P32" i="16"/>
  <c r="Q32" i="16"/>
  <c r="W13" i="16"/>
  <c r="X13" i="16"/>
  <c r="Y13" i="16"/>
  <c r="W14" i="16"/>
  <c r="X14" i="16"/>
  <c r="Y14" i="16"/>
  <c r="W15" i="16"/>
  <c r="X15" i="16"/>
  <c r="Y15" i="16"/>
  <c r="W16" i="16"/>
  <c r="X16" i="16"/>
  <c r="Y16" i="16"/>
  <c r="W17" i="16"/>
  <c r="X17" i="16"/>
  <c r="Y17" i="16"/>
  <c r="W18" i="16"/>
  <c r="X18" i="16"/>
  <c r="Y18" i="16"/>
  <c r="W19" i="16"/>
  <c r="X19" i="16"/>
  <c r="Y19" i="16"/>
  <c r="W20" i="16"/>
  <c r="X20" i="16"/>
  <c r="Y20" i="16"/>
  <c r="W21" i="16"/>
  <c r="X21" i="16"/>
  <c r="Y21" i="16"/>
  <c r="W22" i="16"/>
  <c r="X22" i="16"/>
  <c r="Y22" i="16"/>
  <c r="W23" i="16"/>
  <c r="X23" i="16"/>
  <c r="Y23" i="16"/>
  <c r="W24" i="16"/>
  <c r="X24" i="16"/>
  <c r="Y24" i="16"/>
  <c r="W25" i="16"/>
  <c r="X25" i="16"/>
  <c r="Y25" i="16"/>
  <c r="W26" i="16"/>
  <c r="X26" i="16"/>
  <c r="Y26" i="16"/>
  <c r="W28" i="16"/>
  <c r="X28" i="16"/>
  <c r="Y28" i="16"/>
  <c r="W29" i="16"/>
  <c r="X29" i="16"/>
  <c r="Y29" i="16"/>
  <c r="W30" i="16"/>
  <c r="X30" i="16"/>
  <c r="Y30" i="16"/>
  <c r="W31" i="16"/>
  <c r="X31" i="16"/>
  <c r="Y31" i="16"/>
  <c r="W32" i="16"/>
  <c r="X32" i="16"/>
  <c r="Y32" i="16"/>
  <c r="X33" i="16"/>
  <c r="Q33" i="16" l="1"/>
  <c r="Y33" i="16" s="1"/>
  <c r="P33" i="16"/>
  <c r="O33" i="16"/>
  <c r="W33" i="16" s="1"/>
  <c r="O11" i="16"/>
  <c r="P11" i="16"/>
  <c r="Q11" i="16"/>
  <c r="O34" i="16"/>
  <c r="W34" i="16" s="1"/>
  <c r="P34" i="16"/>
  <c r="X34" i="16" s="1"/>
  <c r="Q34" i="16"/>
  <c r="Y34" i="16" s="1"/>
  <c r="O35" i="16"/>
  <c r="W35" i="16" s="1"/>
  <c r="P35" i="16"/>
  <c r="X35" i="16" s="1"/>
  <c r="Q35" i="16"/>
  <c r="Y35" i="16" s="1"/>
  <c r="O36" i="16"/>
  <c r="P36" i="16"/>
  <c r="Q36" i="16"/>
  <c r="O37" i="16"/>
  <c r="P37" i="16"/>
  <c r="Q37" i="16"/>
  <c r="O38" i="16"/>
  <c r="P38" i="16"/>
  <c r="Q38" i="16"/>
  <c r="O39" i="16"/>
  <c r="P39" i="16"/>
  <c r="Q39" i="16"/>
  <c r="O40" i="16"/>
  <c r="P40" i="16"/>
  <c r="Q40" i="16"/>
  <c r="O41" i="16"/>
  <c r="P41" i="16"/>
  <c r="Q41" i="16"/>
  <c r="O42" i="16"/>
  <c r="P42" i="16"/>
  <c r="Q42" i="16"/>
  <c r="O43" i="16"/>
  <c r="P43" i="16"/>
  <c r="Q43" i="16"/>
  <c r="O44" i="16"/>
  <c r="P44" i="16"/>
  <c r="Q44" i="16"/>
  <c r="O45" i="16"/>
  <c r="P45" i="16"/>
  <c r="Q45" i="16"/>
  <c r="O46" i="16"/>
  <c r="P46" i="16"/>
  <c r="Q46" i="16"/>
  <c r="O47" i="16"/>
  <c r="P47" i="16"/>
  <c r="Q47" i="16"/>
  <c r="O48" i="16"/>
  <c r="P48" i="16"/>
  <c r="Q48" i="16"/>
  <c r="O49" i="16"/>
  <c r="P49" i="16"/>
  <c r="Q49" i="16"/>
  <c r="O50" i="16"/>
  <c r="P50" i="16"/>
  <c r="Q50" i="16"/>
  <c r="O51" i="16"/>
  <c r="P51" i="16"/>
  <c r="Q51" i="16"/>
  <c r="O52" i="16"/>
  <c r="P52" i="16"/>
  <c r="Q52" i="16"/>
  <c r="O53" i="16"/>
  <c r="P53" i="16"/>
  <c r="Q53" i="16"/>
  <c r="O54" i="16"/>
  <c r="P54" i="16"/>
  <c r="Q54" i="16"/>
  <c r="O55" i="16"/>
  <c r="P55" i="16"/>
  <c r="Q55" i="16"/>
  <c r="O56" i="16"/>
  <c r="P56" i="16"/>
  <c r="Q56" i="16"/>
  <c r="O57" i="16"/>
  <c r="P57" i="16"/>
  <c r="Q57" i="16"/>
  <c r="O58" i="16"/>
  <c r="P58" i="16"/>
  <c r="Q58" i="16"/>
  <c r="O59" i="16"/>
  <c r="P59" i="16"/>
  <c r="Q59" i="16"/>
  <c r="O60" i="16"/>
  <c r="P60" i="16"/>
  <c r="Q60" i="16"/>
  <c r="O62" i="16"/>
  <c r="P62" i="16"/>
  <c r="Q62" i="16"/>
  <c r="X58" i="16" l="1"/>
  <c r="X49" i="16"/>
  <c r="X48" i="16"/>
  <c r="X47" i="16"/>
  <c r="X46" i="16"/>
  <c r="X45" i="16"/>
  <c r="X44" i="16"/>
  <c r="X43" i="16"/>
  <c r="X42" i="16"/>
  <c r="X40" i="16"/>
  <c r="Y62" i="16" l="1"/>
  <c r="X62" i="16"/>
  <c r="W62" i="16"/>
  <c r="Y60" i="16"/>
  <c r="X60" i="16"/>
  <c r="W60" i="16"/>
  <c r="Y59" i="16"/>
  <c r="X59" i="16"/>
  <c r="W59" i="16"/>
  <c r="Y58" i="16"/>
  <c r="W58" i="16"/>
  <c r="Y57" i="16"/>
  <c r="X57" i="16"/>
  <c r="Y56" i="16"/>
  <c r="X56" i="16"/>
  <c r="Y55" i="16"/>
  <c r="X55" i="16"/>
  <c r="W55" i="16"/>
  <c r="Y54" i="16"/>
  <c r="X54" i="16"/>
  <c r="W54" i="16"/>
  <c r="Y53" i="16"/>
  <c r="X53" i="16"/>
  <c r="Y52" i="16"/>
  <c r="X52" i="16"/>
  <c r="Y51" i="16"/>
  <c r="X51" i="16"/>
  <c r="W51" i="16"/>
  <c r="Y50" i="16"/>
  <c r="X50" i="16"/>
  <c r="W50" i="16"/>
  <c r="Y49" i="16"/>
  <c r="W49" i="16"/>
  <c r="Y48" i="16"/>
  <c r="Y47" i="16"/>
  <c r="W47" i="16"/>
  <c r="Y46" i="16"/>
  <c r="W46" i="16"/>
  <c r="Y45" i="16"/>
  <c r="W45" i="16"/>
  <c r="Y44" i="16"/>
  <c r="Y43" i="16"/>
  <c r="W43" i="16"/>
  <c r="Y42" i="16"/>
  <c r="W42" i="16"/>
  <c r="Y41" i="16"/>
  <c r="X41" i="16"/>
  <c r="Y40" i="16"/>
  <c r="Y39" i="16"/>
  <c r="X39" i="16"/>
  <c r="Y38" i="16"/>
  <c r="X38" i="16"/>
  <c r="W38" i="16"/>
  <c r="Y37" i="16"/>
  <c r="X37" i="16"/>
  <c r="Y36" i="16"/>
  <c r="X36" i="16"/>
  <c r="Y11" i="16"/>
  <c r="X11" i="16"/>
  <c r="W11" i="16"/>
  <c r="W39" i="16" l="1"/>
  <c r="W36" i="16"/>
  <c r="W37" i="16"/>
  <c r="W40" i="16"/>
  <c r="W41" i="16"/>
  <c r="W44" i="16"/>
  <c r="W48" i="16"/>
  <c r="W52" i="16"/>
  <c r="W53" i="16"/>
  <c r="W56" i="16"/>
  <c r="W57" i="16"/>
</calcChain>
</file>

<file path=xl/sharedStrings.xml><?xml version="1.0" encoding="utf-8"?>
<sst xmlns="http://schemas.openxmlformats.org/spreadsheetml/2006/main" count="149" uniqueCount="105">
  <si>
    <t xml:space="preserve">      </t>
  </si>
  <si>
    <t>Single</t>
  </si>
  <si>
    <t>Parent</t>
  </si>
  <si>
    <t>Kaskaskia</t>
  </si>
  <si>
    <t>DuPage</t>
  </si>
  <si>
    <t xml:space="preserve">Black Hawk </t>
  </si>
  <si>
    <t>Triton</t>
  </si>
  <si>
    <t>Parkland</t>
  </si>
  <si>
    <t>Sauk Valley</t>
  </si>
  <si>
    <t>Danville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</si>
  <si>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</si>
  <si>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</si>
  <si>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</si>
  <si>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</si>
  <si>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</si>
  <si>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</si>
  <si>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</si>
  <si>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</si>
  <si>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</si>
  <si>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</si>
  <si>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</si>
  <si>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</si>
  <si>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</si>
  <si>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</si>
  <si>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</si>
  <si>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</si>
  <si>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</si>
  <si>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</si>
  <si>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</si>
  <si>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</si>
  <si>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</si>
  <si>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</si>
  <si>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</si>
  <si>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</si>
  <si>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</si>
  <si>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</si>
  <si>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</si>
  <si>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</si>
  <si>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</si>
  <si>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</si>
  <si>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Denominator</t>
  </si>
  <si>
    <t>Numerator</t>
  </si>
  <si>
    <t>Total</t>
  </si>
  <si>
    <t>Not a</t>
  </si>
  <si>
    <t>Actual Level of Performance</t>
  </si>
  <si>
    <t>District</t>
  </si>
  <si>
    <t>College</t>
  </si>
  <si>
    <t>Chicago</t>
  </si>
  <si>
    <t xml:space="preserve"> </t>
  </si>
  <si>
    <t xml:space="preserve">  Daley</t>
  </si>
  <si>
    <t xml:space="preserve">  Kennedy-King</t>
  </si>
  <si>
    <t xml:space="preserve">  Malcolm X</t>
  </si>
  <si>
    <t xml:space="preserve">  Olive-Harvey</t>
  </si>
  <si>
    <t xml:space="preserve">  Truman</t>
  </si>
  <si>
    <t xml:space="preserve">  Washington</t>
  </si>
  <si>
    <t xml:space="preserve">  Wilbur Wright</t>
  </si>
  <si>
    <t>Illinois Eastern</t>
  </si>
  <si>
    <t xml:space="preserve">  Frontier</t>
  </si>
  <si>
    <t xml:space="preserve">  Lincoln  Trail</t>
  </si>
  <si>
    <t xml:space="preserve">  Olney Central</t>
  </si>
  <si>
    <t xml:space="preserve">  Wabash Valley</t>
  </si>
  <si>
    <t>TOTALS</t>
  </si>
  <si>
    <t>Illinois Community College Board</t>
  </si>
  <si>
    <t>1P1:  Technical Skill Attainment</t>
  </si>
  <si>
    <t>Single Parents</t>
  </si>
  <si>
    <t>Completions</t>
  </si>
  <si>
    <t>Transfer</t>
  </si>
  <si>
    <t>Returning</t>
  </si>
  <si>
    <t xml:space="preserve">  SOURCE OF DATA:      Annual Enrollment &amp; Completion Data  (A1) &amp; National Student Clearinghouse</t>
  </si>
  <si>
    <t>Program Year:  2014 - 2015</t>
  </si>
  <si>
    <t>(89)</t>
  </si>
  <si>
    <t>(28)</t>
  </si>
  <si>
    <t>(1,439)</t>
  </si>
  <si>
    <t>(1,556)</t>
  </si>
  <si>
    <t>(1,765)</t>
  </si>
  <si>
    <t>(88.16%)</t>
  </si>
  <si>
    <t>(84.71%)</t>
  </si>
  <si>
    <t>(1,066)</t>
  </si>
  <si>
    <t>(903)</t>
  </si>
  <si>
    <t>(791)</t>
  </si>
  <si>
    <t>(31)</t>
  </si>
  <si>
    <t>(81)</t>
  </si>
  <si>
    <t>(80)</t>
  </si>
  <si>
    <t>(9)</t>
  </si>
  <si>
    <t>(25)</t>
  </si>
  <si>
    <t>(3)</t>
  </si>
  <si>
    <t>(1,225)</t>
  </si>
  <si>
    <t>(214)</t>
  </si>
  <si>
    <t>(1,330)</t>
  </si>
  <si>
    <t>(226)</t>
  </si>
  <si>
    <t>(1,510)</t>
  </si>
  <si>
    <t>(255)</t>
  </si>
  <si>
    <t>(88.08%)</t>
  </si>
  <si>
    <t>(88.63%)</t>
  </si>
  <si>
    <t>(78)</t>
  </si>
  <si>
    <t>(30)</t>
  </si>
  <si>
    <t>(1)</t>
  </si>
  <si>
    <t>(756)</t>
  </si>
  <si>
    <t>(35)</t>
  </si>
  <si>
    <t>(864)</t>
  </si>
  <si>
    <t>(39)</t>
  </si>
  <si>
    <t>(1,017)</t>
  </si>
  <si>
    <t>(49)</t>
  </si>
  <si>
    <t>(84.96%)</t>
  </si>
  <si>
    <t>(79.59%)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</si>
</sst>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Fill="1"/>
    <xf numFmtId="0" fontId="0" fillId="0" borderId="0" xfId="0" applyFill="1" applyAlignment="1">
      <alignment horizontal="centerContinuous"/>
    </xf>
    <xf numFmtId="3" fontId="4" fillId="0" borderId="0" xfId="0" applyNumberFormat="1" applyFont="1" applyFill="1"/>
    <xf numFmtId="0" fontId="1" fillId="0" borderId="0" xfId="0" applyFont="1" applyFill="1" applyAlignment="1">
      <alignment horizontal="left"/>
    </xf>
    <xf numFmtId="3" fontId="1" fillId="0" borderId="0" xfId="0" applyNumberFormat="1" applyFont="1" applyFill="1"/>
    <xf numFmtId="3" fontId="1" fillId="0" borderId="0" xfId="0" applyNumberFormat="1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3" fontId="0" fillId="0" borderId="0" xfId="0" applyNumberFormat="1" applyFill="1"/>
    <xf numFmtId="3" fontId="0" fillId="0" borderId="0" xfId="0" applyNumberFormat="1" applyFill="1" applyAlignment="1">
      <alignment horizontal="right"/>
    </xf>
    <xf numFmtId="3" fontId="0" fillId="0" borderId="0" xfId="0" quotePrefix="1" applyNumberFormat="1" applyFill="1" applyAlignment="1">
      <alignment horizontal="right"/>
    </xf>
    <xf numFmtId="3" fontId="0" fillId="0" borderId="0" xfId="0" applyNumberFormat="1" applyFill="1" applyBorder="1"/>
    <xf numFmtId="10" fontId="0" fillId="0" borderId="0" xfId="1" applyNumberFormat="1" applyFont="1" applyFill="1" applyBorder="1" applyAlignment="1">
      <alignment horizontal="right"/>
    </xf>
    <xf numFmtId="10" fontId="2" fillId="0" borderId="0" xfId="1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Continuous"/>
    </xf>
    <xf numFmtId="3" fontId="0" fillId="0" borderId="0" xfId="0" quotePrefix="1" applyNumberFormat="1" applyFill="1" applyBorder="1" applyAlignment="1">
      <alignment horizontal="right"/>
    </xf>
    <xf numFmtId="3" fontId="0" fillId="0" borderId="0" xfId="0" quotePrefix="1" applyNumberFormat="1" applyAlignment="1">
      <alignment horizontal="right"/>
    </xf>
    <xf numFmtId="10" fontId="0" fillId="0" borderId="0" xfId="1" quotePrefix="1" applyNumberFormat="1" applyFont="1" applyAlignment="1">
      <alignment horizontal="right"/>
    </xf>
    <xf numFmtId="10" fontId="0" fillId="0" borderId="0" xfId="1" quotePrefix="1" applyNumberFormat="1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4"/>
  <sheetViews>
    <sheetView tabSelected="1" zoomScaleNormal="100" workbookViewId="0">
      <pane xSplit="2" ySplit="9" topLeftCell="C10" activePane="bottomRight" state="frozen"/>
      <selection pane="topRight" activeCell="C1" sqref="C1"/>
      <selection pane="bottomLeft" activeCell="A5" sqref="A5"/>
      <selection pane="bottomRight" activeCell="C10" sqref="C10"/>
    </sheetView>
  </sheetViews>
  <sheetFormatPr defaultRowHeight="15" x14ac:dyDescent="0.25"/>
  <cols>
    <col min="1" max="1" width="9.140625" style="8"/>
    <col min="2" max="2" width="15.28515625" style="8" customWidth="1"/>
    <col min="3" max="5" width="9.140625" style="8"/>
    <col min="6" max="6" width="2.7109375" style="8" customWidth="1"/>
    <col min="7" max="9" width="9.140625" style="8"/>
    <col min="10" max="10" width="2.7109375" style="8" customWidth="1"/>
    <col min="11" max="13" width="9.140625" style="8"/>
    <col min="14" max="14" width="2.7109375" style="8" customWidth="1"/>
    <col min="15" max="17" width="9.140625" style="8"/>
    <col min="18" max="18" width="2.7109375" style="8" customWidth="1"/>
    <col min="19" max="21" width="9.140625" style="8"/>
    <col min="22" max="22" width="2.7109375" style="8" customWidth="1"/>
    <col min="23" max="16384" width="9.140625" style="8"/>
  </cols>
  <sheetData>
    <row r="1" spans="1:25" x14ac:dyDescent="0.25">
      <c r="A1" s="6" t="s">
        <v>62</v>
      </c>
      <c r="B1" s="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5">
      <c r="A2" s="6" t="s">
        <v>63</v>
      </c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6" t="s">
        <v>64</v>
      </c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5">
      <c r="A4" s="20" t="s">
        <v>69</v>
      </c>
      <c r="B4" s="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1:25" x14ac:dyDescent="0.25">
      <c r="C6" s="2" t="s">
        <v>66</v>
      </c>
      <c r="D6" s="2"/>
      <c r="E6" s="2"/>
      <c r="G6" s="2" t="s">
        <v>67</v>
      </c>
      <c r="H6" s="2"/>
      <c r="I6" s="2"/>
      <c r="K6" s="2" t="s">
        <v>65</v>
      </c>
      <c r="L6" s="2"/>
      <c r="M6" s="2"/>
      <c r="O6" s="2" t="s">
        <v>41</v>
      </c>
      <c r="P6" s="2"/>
      <c r="Q6" s="2"/>
      <c r="S6" s="2" t="s">
        <v>40</v>
      </c>
      <c r="T6" s="2"/>
      <c r="U6" s="2"/>
      <c r="W6" s="2" t="s">
        <v>44</v>
      </c>
      <c r="X6" s="2"/>
      <c r="Y6" s="2"/>
    </row>
    <row r="7" spans="1:25" x14ac:dyDescent="0.25">
      <c r="C7" s="9" t="s">
        <v>43</v>
      </c>
      <c r="D7" s="9"/>
      <c r="E7" s="9"/>
      <c r="G7" s="9" t="s">
        <v>43</v>
      </c>
      <c r="H7" s="9"/>
      <c r="I7" s="9"/>
      <c r="K7" s="9" t="s">
        <v>43</v>
      </c>
      <c r="L7" s="9"/>
      <c r="M7" s="9"/>
      <c r="O7" s="9" t="s">
        <v>43</v>
      </c>
      <c r="P7" s="9"/>
      <c r="Q7" s="9"/>
      <c r="S7" s="9" t="s">
        <v>43</v>
      </c>
      <c r="T7" s="9"/>
      <c r="U7" s="9"/>
      <c r="W7" s="9" t="s">
        <v>43</v>
      </c>
      <c r="X7" s="9"/>
      <c r="Y7" s="9"/>
    </row>
    <row r="8" spans="1:25" x14ac:dyDescent="0.25">
      <c r="C8" s="9" t="s">
        <v>1</v>
      </c>
      <c r="D8" s="9" t="s">
        <v>1</v>
      </c>
      <c r="E8" s="9"/>
      <c r="G8" s="9" t="s">
        <v>1</v>
      </c>
      <c r="H8" s="9" t="s">
        <v>1</v>
      </c>
      <c r="I8" s="9"/>
      <c r="K8" s="9" t="s">
        <v>1</v>
      </c>
      <c r="L8" s="9" t="s">
        <v>1</v>
      </c>
      <c r="M8" s="9"/>
      <c r="O8" s="9" t="s">
        <v>1</v>
      </c>
      <c r="P8" s="9" t="s">
        <v>1</v>
      </c>
      <c r="Q8" s="9"/>
      <c r="S8" s="9" t="s">
        <v>1</v>
      </c>
      <c r="T8" s="9" t="s">
        <v>1</v>
      </c>
      <c r="U8" s="9"/>
      <c r="W8" s="9" t="s">
        <v>1</v>
      </c>
      <c r="X8" s="9" t="s">
        <v>1</v>
      </c>
      <c r="Y8" s="9"/>
    </row>
    <row r="9" spans="1:25" x14ac:dyDescent="0.25">
      <c r="A9" s="3" t="s">
        <v>45</v>
      </c>
      <c r="B9" s="3" t="s">
        <v>46</v>
      </c>
      <c r="C9" s="10" t="s">
        <v>2</v>
      </c>
      <c r="D9" s="10" t="s">
        <v>2</v>
      </c>
      <c r="E9" s="10" t="s">
        <v>42</v>
      </c>
      <c r="G9" s="10" t="s">
        <v>2</v>
      </c>
      <c r="H9" s="10" t="s">
        <v>2</v>
      </c>
      <c r="I9" s="10" t="s">
        <v>42</v>
      </c>
      <c r="K9" s="10" t="s">
        <v>2</v>
      </c>
      <c r="L9" s="10" t="s">
        <v>2</v>
      </c>
      <c r="M9" s="10" t="s">
        <v>42</v>
      </c>
      <c r="O9" s="10" t="s">
        <v>2</v>
      </c>
      <c r="P9" s="10" t="s">
        <v>2</v>
      </c>
      <c r="Q9" s="10" t="s">
        <v>42</v>
      </c>
      <c r="S9" s="10" t="s">
        <v>2</v>
      </c>
      <c r="T9" s="10" t="s">
        <v>2</v>
      </c>
      <c r="U9" s="10" t="s">
        <v>42</v>
      </c>
      <c r="W9" s="10" t="s">
        <v>2</v>
      </c>
      <c r="X9" s="10" t="s">
        <v>2</v>
      </c>
      <c r="Y9" s="10" t="s">
        <v>42</v>
      </c>
    </row>
    <row r="10" spans="1:25" x14ac:dyDescent="0.25"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 t="s">
        <v>0</v>
      </c>
      <c r="T10" s="9"/>
      <c r="U10" s="9"/>
      <c r="V10" s="9"/>
    </row>
    <row r="11" spans="1:25" x14ac:dyDescent="0.25">
      <c r="A11" s="4">
        <v>503</v>
      </c>
      <c r="B11" s="1" t="s">
        <v>5</v>
      </c>
      <c r="C11" s="13">
        <v>109</v>
      </c>
      <c r="D11" s="13">
        <v>2</v>
      </c>
      <c r="E11" s="13">
        <v>111</v>
      </c>
      <c r="F11" s="13"/>
      <c r="G11" s="13">
        <v>57</v>
      </c>
      <c r="H11" s="13">
        <v>0</v>
      </c>
      <c r="I11" s="13">
        <v>57</v>
      </c>
      <c r="J11" s="13"/>
      <c r="K11" s="13">
        <v>436</v>
      </c>
      <c r="L11" s="13">
        <v>7</v>
      </c>
      <c r="M11" s="13">
        <v>443</v>
      </c>
      <c r="N11" s="13"/>
      <c r="O11" s="13">
        <f t="shared" ref="O11:Q11" si="0">SUM(K11,G11,C11)</f>
        <v>602</v>
      </c>
      <c r="P11" s="13">
        <f t="shared" si="0"/>
        <v>9</v>
      </c>
      <c r="Q11" s="13">
        <f t="shared" si="0"/>
        <v>611</v>
      </c>
      <c r="R11" s="13"/>
      <c r="S11" s="13">
        <v>854</v>
      </c>
      <c r="T11" s="13">
        <v>11</v>
      </c>
      <c r="U11" s="13">
        <v>865</v>
      </c>
      <c r="V11" s="13"/>
      <c r="W11" s="16">
        <f>IF(S11=0,"--",O11/S11)</f>
        <v>0.70491803278688525</v>
      </c>
      <c r="X11" s="16">
        <f t="shared" ref="X11:Y11" si="1">IF(T11=0,"--",P11/T11)</f>
        <v>0.81818181818181823</v>
      </c>
      <c r="Y11" s="16">
        <f t="shared" si="1"/>
        <v>0.70635838150289021</v>
      </c>
    </row>
    <row r="12" spans="1:25" x14ac:dyDescent="0.25">
      <c r="A12" s="4">
        <v>508</v>
      </c>
      <c r="B12" s="1" t="s">
        <v>47</v>
      </c>
      <c r="C12" s="14" t="s">
        <v>82</v>
      </c>
      <c r="D12" s="14" t="s">
        <v>83</v>
      </c>
      <c r="E12" s="21" t="s">
        <v>70</v>
      </c>
      <c r="F12" s="13"/>
      <c r="G12" s="14" t="s">
        <v>84</v>
      </c>
      <c r="H12" s="14" t="s">
        <v>85</v>
      </c>
      <c r="I12" s="14" t="s">
        <v>71</v>
      </c>
      <c r="J12" s="13"/>
      <c r="K12" s="14" t="s">
        <v>86</v>
      </c>
      <c r="L12" s="14" t="s">
        <v>87</v>
      </c>
      <c r="M12" s="14" t="s">
        <v>72</v>
      </c>
      <c r="N12" s="13"/>
      <c r="O12" s="14" t="s">
        <v>88</v>
      </c>
      <c r="P12" s="14" t="s">
        <v>89</v>
      </c>
      <c r="Q12" s="22" t="s">
        <v>73</v>
      </c>
      <c r="R12" s="13"/>
      <c r="S12" s="14" t="s">
        <v>90</v>
      </c>
      <c r="T12" s="14" t="s">
        <v>91</v>
      </c>
      <c r="U12" s="14" t="s">
        <v>74</v>
      </c>
      <c r="V12" s="13"/>
      <c r="W12" s="24" t="s">
        <v>92</v>
      </c>
      <c r="X12" s="24" t="s">
        <v>93</v>
      </c>
      <c r="Y12" s="23" t="s">
        <v>75</v>
      </c>
    </row>
    <row r="13" spans="1:25" x14ac:dyDescent="0.25">
      <c r="A13" s="4" t="s">
        <v>48</v>
      </c>
      <c r="B13" s="1" t="s">
        <v>49</v>
      </c>
      <c r="C13" s="13">
        <v>13</v>
      </c>
      <c r="D13" s="13">
        <v>1</v>
      </c>
      <c r="E13" s="13">
        <v>14</v>
      </c>
      <c r="F13" s="13"/>
      <c r="G13" s="13">
        <v>9</v>
      </c>
      <c r="H13" s="13">
        <v>1</v>
      </c>
      <c r="I13" s="13">
        <v>10</v>
      </c>
      <c r="J13" s="13"/>
      <c r="K13" s="13">
        <v>120</v>
      </c>
      <c r="L13" s="13">
        <v>32</v>
      </c>
      <c r="M13" s="13">
        <v>152</v>
      </c>
      <c r="N13" s="13"/>
      <c r="O13" s="13">
        <f t="shared" ref="O13:O32" si="2">SUM(K13,G13,C13)</f>
        <v>142</v>
      </c>
      <c r="P13" s="13">
        <f t="shared" ref="P13:P32" si="3">SUM(L13,H13,D13)</f>
        <v>34</v>
      </c>
      <c r="Q13" s="13">
        <f t="shared" ref="Q13:Q32" si="4">SUM(M13,I13,E13)</f>
        <v>176</v>
      </c>
      <c r="R13" s="13"/>
      <c r="S13" s="13">
        <v>189</v>
      </c>
      <c r="T13" s="13">
        <v>38</v>
      </c>
      <c r="U13" s="13">
        <v>227</v>
      </c>
      <c r="V13" s="13"/>
      <c r="W13" s="16">
        <f t="shared" ref="W13:W35" si="5">IF(S13=0,"--",O13/S13)</f>
        <v>0.75132275132275128</v>
      </c>
      <c r="X13" s="16">
        <f t="shared" ref="X13:X35" si="6">IF(T13=0,"--",P13/T13)</f>
        <v>0.89473684210526316</v>
      </c>
      <c r="Y13" s="16">
        <f t="shared" ref="Y13:Y35" si="7">IF(U13=0,"--",Q13/U13)</f>
        <v>0.77533039647577096</v>
      </c>
    </row>
    <row r="14" spans="1:25" x14ac:dyDescent="0.25">
      <c r="A14" s="4" t="s">
        <v>48</v>
      </c>
      <c r="B14" s="1" t="s">
        <v>50</v>
      </c>
      <c r="C14" s="13">
        <v>19</v>
      </c>
      <c r="D14" s="13">
        <v>1</v>
      </c>
      <c r="E14" s="13">
        <v>20</v>
      </c>
      <c r="F14" s="13"/>
      <c r="G14" s="13">
        <v>3</v>
      </c>
      <c r="H14" s="13">
        <v>1</v>
      </c>
      <c r="I14" s="13">
        <v>4</v>
      </c>
      <c r="J14" s="13"/>
      <c r="K14" s="13">
        <v>290</v>
      </c>
      <c r="L14" s="13">
        <v>20</v>
      </c>
      <c r="M14" s="13">
        <v>310</v>
      </c>
      <c r="N14" s="13"/>
      <c r="O14" s="13">
        <f t="shared" si="2"/>
        <v>312</v>
      </c>
      <c r="P14" s="13">
        <f t="shared" si="3"/>
        <v>22</v>
      </c>
      <c r="Q14" s="13">
        <f t="shared" si="4"/>
        <v>334</v>
      </c>
      <c r="R14" s="13"/>
      <c r="S14" s="13">
        <v>374</v>
      </c>
      <c r="T14" s="13">
        <v>29</v>
      </c>
      <c r="U14" s="13">
        <v>403</v>
      </c>
      <c r="V14" s="13"/>
      <c r="W14" s="16">
        <f t="shared" si="5"/>
        <v>0.83422459893048129</v>
      </c>
      <c r="X14" s="16">
        <f t="shared" si="6"/>
        <v>0.75862068965517238</v>
      </c>
      <c r="Y14" s="16">
        <f t="shared" si="7"/>
        <v>0.8287841191066998</v>
      </c>
    </row>
    <row r="15" spans="1:25" x14ac:dyDescent="0.25">
      <c r="A15" s="4" t="s">
        <v>48</v>
      </c>
      <c r="B15" s="1" t="s">
        <v>51</v>
      </c>
      <c r="C15" s="13">
        <v>8</v>
      </c>
      <c r="D15" s="13">
        <v>2</v>
      </c>
      <c r="E15" s="13">
        <v>10</v>
      </c>
      <c r="F15" s="13"/>
      <c r="G15" s="13">
        <v>0</v>
      </c>
      <c r="H15" s="13">
        <v>0</v>
      </c>
      <c r="I15" s="13">
        <v>0</v>
      </c>
      <c r="J15" s="13"/>
      <c r="K15" s="13">
        <v>152</v>
      </c>
      <c r="L15" s="13">
        <v>61</v>
      </c>
      <c r="M15" s="13">
        <v>213</v>
      </c>
      <c r="N15" s="13"/>
      <c r="O15" s="13">
        <f t="shared" si="2"/>
        <v>160</v>
      </c>
      <c r="P15" s="13">
        <f t="shared" si="3"/>
        <v>63</v>
      </c>
      <c r="Q15" s="13">
        <f t="shared" si="4"/>
        <v>223</v>
      </c>
      <c r="R15" s="13"/>
      <c r="S15" s="13">
        <v>163</v>
      </c>
      <c r="T15" s="13">
        <v>70</v>
      </c>
      <c r="U15" s="13">
        <v>233</v>
      </c>
      <c r="V15" s="13"/>
      <c r="W15" s="16">
        <f t="shared" si="5"/>
        <v>0.98159509202453987</v>
      </c>
      <c r="X15" s="16">
        <f t="shared" si="6"/>
        <v>0.9</v>
      </c>
      <c r="Y15" s="16">
        <f t="shared" si="7"/>
        <v>0.9570815450643777</v>
      </c>
    </row>
    <row r="16" spans="1:25" x14ac:dyDescent="0.25">
      <c r="A16" s="4" t="s">
        <v>48</v>
      </c>
      <c r="B16" s="1" t="s">
        <v>52</v>
      </c>
      <c r="C16" s="13">
        <v>8</v>
      </c>
      <c r="D16" s="13">
        <v>0</v>
      </c>
      <c r="E16" s="13">
        <v>8</v>
      </c>
      <c r="F16" s="13"/>
      <c r="G16" s="13">
        <v>2</v>
      </c>
      <c r="H16" s="13">
        <v>0</v>
      </c>
      <c r="I16" s="13">
        <v>2</v>
      </c>
      <c r="J16" s="13"/>
      <c r="K16" s="13">
        <v>67</v>
      </c>
      <c r="L16" s="13">
        <v>10</v>
      </c>
      <c r="M16" s="13">
        <v>77</v>
      </c>
      <c r="N16" s="13"/>
      <c r="O16" s="13">
        <f t="shared" si="2"/>
        <v>77</v>
      </c>
      <c r="P16" s="13">
        <f t="shared" si="3"/>
        <v>10</v>
      </c>
      <c r="Q16" s="13">
        <f t="shared" si="4"/>
        <v>87</v>
      </c>
      <c r="R16" s="13"/>
      <c r="S16" s="13">
        <v>87</v>
      </c>
      <c r="T16" s="13">
        <v>13</v>
      </c>
      <c r="U16" s="13">
        <v>100</v>
      </c>
      <c r="V16" s="13"/>
      <c r="W16" s="16">
        <f t="shared" si="5"/>
        <v>0.88505747126436785</v>
      </c>
      <c r="X16" s="16">
        <f t="shared" si="6"/>
        <v>0.76923076923076927</v>
      </c>
      <c r="Y16" s="16">
        <f t="shared" si="7"/>
        <v>0.87</v>
      </c>
    </row>
    <row r="17" spans="1:25" x14ac:dyDescent="0.25">
      <c r="A17" s="4" t="s">
        <v>48</v>
      </c>
      <c r="B17" s="1" t="s">
        <v>53</v>
      </c>
      <c r="C17" s="13">
        <v>24</v>
      </c>
      <c r="D17" s="13">
        <v>0</v>
      </c>
      <c r="E17" s="13">
        <v>24</v>
      </c>
      <c r="F17" s="13"/>
      <c r="G17" s="13">
        <v>3</v>
      </c>
      <c r="H17" s="13">
        <v>1</v>
      </c>
      <c r="I17" s="13">
        <v>4</v>
      </c>
      <c r="J17" s="13"/>
      <c r="K17" s="13">
        <v>380</v>
      </c>
      <c r="L17" s="13">
        <v>35</v>
      </c>
      <c r="M17" s="13">
        <v>415</v>
      </c>
      <c r="N17" s="13"/>
      <c r="O17" s="13">
        <f t="shared" si="2"/>
        <v>407</v>
      </c>
      <c r="P17" s="13">
        <f t="shared" si="3"/>
        <v>36</v>
      </c>
      <c r="Q17" s="13">
        <f t="shared" si="4"/>
        <v>443</v>
      </c>
      <c r="R17" s="13"/>
      <c r="S17" s="13">
        <v>447</v>
      </c>
      <c r="T17" s="13">
        <v>41</v>
      </c>
      <c r="U17" s="13">
        <v>488</v>
      </c>
      <c r="V17" s="13"/>
      <c r="W17" s="16">
        <f t="shared" si="5"/>
        <v>0.91051454138702459</v>
      </c>
      <c r="X17" s="16">
        <f t="shared" si="6"/>
        <v>0.87804878048780488</v>
      </c>
      <c r="Y17" s="16">
        <f t="shared" si="7"/>
        <v>0.90778688524590168</v>
      </c>
    </row>
    <row r="18" spans="1:25" x14ac:dyDescent="0.25">
      <c r="A18" s="4" t="s">
        <v>48</v>
      </c>
      <c r="B18" s="1" t="s">
        <v>54</v>
      </c>
      <c r="C18" s="13">
        <v>3</v>
      </c>
      <c r="D18" s="13">
        <v>0</v>
      </c>
      <c r="E18" s="13">
        <v>3</v>
      </c>
      <c r="F18" s="13"/>
      <c r="G18" s="13">
        <v>2</v>
      </c>
      <c r="H18" s="13">
        <v>0</v>
      </c>
      <c r="I18" s="13">
        <v>2</v>
      </c>
      <c r="J18" s="13"/>
      <c r="K18" s="13">
        <v>66</v>
      </c>
      <c r="L18" s="13">
        <v>1</v>
      </c>
      <c r="M18" s="13">
        <v>67</v>
      </c>
      <c r="N18" s="13"/>
      <c r="O18" s="13">
        <f t="shared" si="2"/>
        <v>71</v>
      </c>
      <c r="P18" s="13">
        <f t="shared" si="3"/>
        <v>1</v>
      </c>
      <c r="Q18" s="13">
        <f t="shared" si="4"/>
        <v>72</v>
      </c>
      <c r="R18" s="13"/>
      <c r="S18" s="13">
        <v>76</v>
      </c>
      <c r="T18" s="13">
        <v>1</v>
      </c>
      <c r="U18" s="13">
        <v>77</v>
      </c>
      <c r="V18" s="13"/>
      <c r="W18" s="16">
        <f t="shared" si="5"/>
        <v>0.93421052631578949</v>
      </c>
      <c r="X18" s="16">
        <f t="shared" si="6"/>
        <v>1</v>
      </c>
      <c r="Y18" s="16">
        <f t="shared" si="7"/>
        <v>0.93506493506493504</v>
      </c>
    </row>
    <row r="19" spans="1:25" x14ac:dyDescent="0.25">
      <c r="A19" s="4" t="s">
        <v>48</v>
      </c>
      <c r="B19" s="1" t="s">
        <v>55</v>
      </c>
      <c r="C19" s="13">
        <v>5</v>
      </c>
      <c r="D19" s="13">
        <v>5</v>
      </c>
      <c r="E19" s="13">
        <v>10</v>
      </c>
      <c r="F19" s="13"/>
      <c r="G19" s="13">
        <v>6</v>
      </c>
      <c r="H19" s="13">
        <v>0</v>
      </c>
      <c r="I19" s="13">
        <v>6</v>
      </c>
      <c r="J19" s="13"/>
      <c r="K19" s="13">
        <v>150</v>
      </c>
      <c r="L19" s="13">
        <v>55</v>
      </c>
      <c r="M19" s="13">
        <v>205</v>
      </c>
      <c r="N19" s="13"/>
      <c r="O19" s="13">
        <f t="shared" si="2"/>
        <v>161</v>
      </c>
      <c r="P19" s="13">
        <f t="shared" si="3"/>
        <v>60</v>
      </c>
      <c r="Q19" s="13">
        <f t="shared" si="4"/>
        <v>221</v>
      </c>
      <c r="R19" s="13"/>
      <c r="S19" s="13">
        <v>174</v>
      </c>
      <c r="T19" s="13">
        <v>63</v>
      </c>
      <c r="U19" s="13">
        <v>237</v>
      </c>
      <c r="V19" s="13"/>
      <c r="W19" s="16">
        <f t="shared" si="5"/>
        <v>0.92528735632183912</v>
      </c>
      <c r="X19" s="16">
        <f t="shared" si="6"/>
        <v>0.95238095238095233</v>
      </c>
      <c r="Y19" s="16">
        <f t="shared" si="7"/>
        <v>0.9324894514767933</v>
      </c>
    </row>
    <row r="20" spans="1:25" x14ac:dyDescent="0.25">
      <c r="A20" s="4">
        <v>507</v>
      </c>
      <c r="B20" s="1" t="s">
        <v>9</v>
      </c>
      <c r="C20" s="13">
        <v>28</v>
      </c>
      <c r="D20" s="13">
        <v>0</v>
      </c>
      <c r="E20" s="13">
        <v>28</v>
      </c>
      <c r="F20" s="13"/>
      <c r="G20" s="13">
        <v>26</v>
      </c>
      <c r="H20" s="13">
        <v>0</v>
      </c>
      <c r="I20" s="13">
        <v>26</v>
      </c>
      <c r="J20" s="13"/>
      <c r="K20" s="13">
        <v>429</v>
      </c>
      <c r="L20" s="13">
        <v>0</v>
      </c>
      <c r="M20" s="13">
        <v>429</v>
      </c>
      <c r="N20" s="13"/>
      <c r="O20" s="13">
        <f t="shared" si="2"/>
        <v>483</v>
      </c>
      <c r="P20" s="13">
        <f t="shared" si="3"/>
        <v>0</v>
      </c>
      <c r="Q20" s="13">
        <f t="shared" si="4"/>
        <v>483</v>
      </c>
      <c r="R20" s="13"/>
      <c r="S20" s="13">
        <v>607</v>
      </c>
      <c r="T20" s="13">
        <v>0</v>
      </c>
      <c r="U20" s="13">
        <v>607</v>
      </c>
      <c r="V20" s="13"/>
      <c r="W20" s="16">
        <f t="shared" si="5"/>
        <v>0.79571663920922575</v>
      </c>
      <c r="X20" s="16" t="str">
        <f t="shared" si="6"/>
        <v>--</v>
      </c>
      <c r="Y20" s="16">
        <f t="shared" si="7"/>
        <v>0.79571663920922575</v>
      </c>
    </row>
    <row r="21" spans="1:25" x14ac:dyDescent="0.25">
      <c r="A21" s="4">
        <v>502</v>
      </c>
      <c r="B21" s="1" t="s">
        <v>4</v>
      </c>
      <c r="C21" s="13">
        <v>197</v>
      </c>
      <c r="D21" s="13">
        <v>0</v>
      </c>
      <c r="E21" s="13">
        <v>197</v>
      </c>
      <c r="F21" s="13"/>
      <c r="G21" s="13">
        <v>161</v>
      </c>
      <c r="H21" s="13">
        <v>0</v>
      </c>
      <c r="I21" s="13">
        <v>161</v>
      </c>
      <c r="J21" s="13"/>
      <c r="K21" s="13">
        <v>982</v>
      </c>
      <c r="L21" s="13">
        <v>0</v>
      </c>
      <c r="M21" s="13">
        <v>982</v>
      </c>
      <c r="N21" s="13"/>
      <c r="O21" s="13">
        <f t="shared" si="2"/>
        <v>1340</v>
      </c>
      <c r="P21" s="13">
        <f t="shared" si="3"/>
        <v>0</v>
      </c>
      <c r="Q21" s="13">
        <f t="shared" si="4"/>
        <v>1340</v>
      </c>
      <c r="R21" s="13"/>
      <c r="S21" s="13">
        <v>1754</v>
      </c>
      <c r="T21" s="13">
        <v>0</v>
      </c>
      <c r="U21" s="13">
        <v>1754</v>
      </c>
      <c r="V21" s="13"/>
      <c r="W21" s="16">
        <f t="shared" si="5"/>
        <v>0.76396807297605474</v>
      </c>
      <c r="X21" s="16" t="str">
        <f t="shared" si="6"/>
        <v>--</v>
      </c>
      <c r="Y21" s="16">
        <f t="shared" si="7"/>
        <v>0.76396807297605474</v>
      </c>
    </row>
    <row r="22" spans="1:25" x14ac:dyDescent="0.25">
      <c r="A22" s="4">
        <v>509</v>
      </c>
      <c r="B22" s="1" t="s">
        <v>10</v>
      </c>
      <c r="C22" s="13">
        <v>127</v>
      </c>
      <c r="D22" s="13">
        <v>0</v>
      </c>
      <c r="E22" s="13">
        <v>127</v>
      </c>
      <c r="F22" s="13"/>
      <c r="G22" s="13">
        <v>94</v>
      </c>
      <c r="H22" s="13">
        <v>0</v>
      </c>
      <c r="I22" s="13">
        <v>94</v>
      </c>
      <c r="J22" s="13"/>
      <c r="K22" s="13">
        <v>1070</v>
      </c>
      <c r="L22" s="13">
        <v>0</v>
      </c>
      <c r="M22" s="13">
        <v>1070</v>
      </c>
      <c r="N22" s="13"/>
      <c r="O22" s="13">
        <f t="shared" si="2"/>
        <v>1291</v>
      </c>
      <c r="P22" s="13">
        <f t="shared" si="3"/>
        <v>0</v>
      </c>
      <c r="Q22" s="13">
        <f t="shared" si="4"/>
        <v>1291</v>
      </c>
      <c r="R22" s="13"/>
      <c r="S22" s="13">
        <v>1586</v>
      </c>
      <c r="T22" s="13">
        <v>0</v>
      </c>
      <c r="U22" s="13">
        <v>1586</v>
      </c>
      <c r="V22" s="13"/>
      <c r="W22" s="16">
        <f t="shared" si="5"/>
        <v>0.81399747793190413</v>
      </c>
      <c r="X22" s="16" t="str">
        <f t="shared" si="6"/>
        <v>--</v>
      </c>
      <c r="Y22" s="16">
        <f t="shared" si="7"/>
        <v>0.81399747793190413</v>
      </c>
    </row>
    <row r="23" spans="1:25" x14ac:dyDescent="0.25">
      <c r="A23" s="4">
        <v>512</v>
      </c>
      <c r="B23" s="1" t="s">
        <v>13</v>
      </c>
      <c r="C23" s="13">
        <v>88</v>
      </c>
      <c r="D23" s="13">
        <v>3</v>
      </c>
      <c r="E23" s="13">
        <v>91</v>
      </c>
      <c r="F23" s="13"/>
      <c r="G23" s="13">
        <v>66</v>
      </c>
      <c r="H23" s="13">
        <v>0</v>
      </c>
      <c r="I23" s="13">
        <v>66</v>
      </c>
      <c r="J23" s="13"/>
      <c r="K23" s="13">
        <v>511</v>
      </c>
      <c r="L23" s="13">
        <v>6</v>
      </c>
      <c r="M23" s="13">
        <v>517</v>
      </c>
      <c r="N23" s="13"/>
      <c r="O23" s="13">
        <f t="shared" si="2"/>
        <v>665</v>
      </c>
      <c r="P23" s="13">
        <f t="shared" si="3"/>
        <v>9</v>
      </c>
      <c r="Q23" s="13">
        <f t="shared" si="4"/>
        <v>674</v>
      </c>
      <c r="R23" s="13"/>
      <c r="S23" s="13">
        <v>820</v>
      </c>
      <c r="T23" s="13">
        <v>11</v>
      </c>
      <c r="U23" s="13">
        <v>831</v>
      </c>
      <c r="V23" s="13"/>
      <c r="W23" s="16">
        <f t="shared" si="5"/>
        <v>0.81097560975609762</v>
      </c>
      <c r="X23" s="16">
        <f t="shared" si="6"/>
        <v>0.81818181818181823</v>
      </c>
      <c r="Y23" s="16">
        <f t="shared" si="7"/>
        <v>0.81107099879663058</v>
      </c>
    </row>
    <row r="24" spans="1:25" x14ac:dyDescent="0.25">
      <c r="A24" s="4">
        <v>540</v>
      </c>
      <c r="B24" s="1" t="s">
        <v>39</v>
      </c>
      <c r="C24" s="13">
        <v>17</v>
      </c>
      <c r="D24" s="13">
        <v>0</v>
      </c>
      <c r="E24" s="13">
        <v>17</v>
      </c>
      <c r="F24" s="13"/>
      <c r="G24" s="13">
        <v>13</v>
      </c>
      <c r="H24" s="13">
        <v>0</v>
      </c>
      <c r="I24" s="13">
        <v>13</v>
      </c>
      <c r="J24" s="13"/>
      <c r="K24" s="13">
        <v>137</v>
      </c>
      <c r="L24" s="13">
        <v>0</v>
      </c>
      <c r="M24" s="13">
        <v>137</v>
      </c>
      <c r="N24" s="13"/>
      <c r="O24" s="13">
        <f t="shared" si="2"/>
        <v>167</v>
      </c>
      <c r="P24" s="13">
        <f t="shared" si="3"/>
        <v>0</v>
      </c>
      <c r="Q24" s="13">
        <f t="shared" si="4"/>
        <v>167</v>
      </c>
      <c r="R24" s="13"/>
      <c r="S24" s="13">
        <v>220</v>
      </c>
      <c r="T24" s="13">
        <v>0</v>
      </c>
      <c r="U24" s="13">
        <v>220</v>
      </c>
      <c r="V24" s="13"/>
      <c r="W24" s="16">
        <f t="shared" si="5"/>
        <v>0.75909090909090904</v>
      </c>
      <c r="X24" s="16" t="str">
        <f t="shared" si="6"/>
        <v>--</v>
      </c>
      <c r="Y24" s="16">
        <f t="shared" si="7"/>
        <v>0.75909090909090904</v>
      </c>
    </row>
    <row r="25" spans="1:25" x14ac:dyDescent="0.25">
      <c r="A25" s="4">
        <v>519</v>
      </c>
      <c r="B25" s="1" t="s">
        <v>20</v>
      </c>
      <c r="C25" s="13">
        <v>14</v>
      </c>
      <c r="D25" s="13">
        <v>1</v>
      </c>
      <c r="E25" s="13">
        <v>15</v>
      </c>
      <c r="F25" s="13"/>
      <c r="G25" s="13">
        <v>8</v>
      </c>
      <c r="H25" s="13">
        <v>0</v>
      </c>
      <c r="I25" s="13">
        <v>8</v>
      </c>
      <c r="J25" s="13"/>
      <c r="K25" s="13">
        <v>183</v>
      </c>
      <c r="L25" s="13">
        <v>3</v>
      </c>
      <c r="M25" s="13">
        <v>186</v>
      </c>
      <c r="N25" s="13"/>
      <c r="O25" s="13">
        <f t="shared" si="2"/>
        <v>205</v>
      </c>
      <c r="P25" s="13">
        <f t="shared" si="3"/>
        <v>4</v>
      </c>
      <c r="Q25" s="13">
        <f t="shared" si="4"/>
        <v>209</v>
      </c>
      <c r="R25" s="13"/>
      <c r="S25" s="13">
        <v>257</v>
      </c>
      <c r="T25" s="13">
        <v>7</v>
      </c>
      <c r="U25" s="13">
        <v>264</v>
      </c>
      <c r="V25" s="13"/>
      <c r="W25" s="16">
        <f t="shared" si="5"/>
        <v>0.7976653696498055</v>
      </c>
      <c r="X25" s="16">
        <f t="shared" si="6"/>
        <v>0.5714285714285714</v>
      </c>
      <c r="Y25" s="16">
        <f t="shared" si="7"/>
        <v>0.79166666666666663</v>
      </c>
    </row>
    <row r="26" spans="1:25" x14ac:dyDescent="0.25">
      <c r="A26" s="4">
        <v>514</v>
      </c>
      <c r="B26" s="1" t="s">
        <v>15</v>
      </c>
      <c r="C26" s="13">
        <v>33</v>
      </c>
      <c r="D26" s="13">
        <v>7</v>
      </c>
      <c r="E26" s="13">
        <v>40</v>
      </c>
      <c r="F26" s="13"/>
      <c r="G26" s="13">
        <v>28</v>
      </c>
      <c r="H26" s="13">
        <v>7</v>
      </c>
      <c r="I26" s="13">
        <v>35</v>
      </c>
      <c r="J26" s="13"/>
      <c r="K26" s="13">
        <v>339</v>
      </c>
      <c r="L26" s="13">
        <v>62</v>
      </c>
      <c r="M26" s="13">
        <v>401</v>
      </c>
      <c r="N26" s="13"/>
      <c r="O26" s="13">
        <f t="shared" si="2"/>
        <v>400</v>
      </c>
      <c r="P26" s="13">
        <f t="shared" si="3"/>
        <v>76</v>
      </c>
      <c r="Q26" s="13">
        <f t="shared" si="4"/>
        <v>476</v>
      </c>
      <c r="R26" s="13"/>
      <c r="S26" s="13">
        <v>544</v>
      </c>
      <c r="T26" s="13">
        <v>102</v>
      </c>
      <c r="U26" s="13">
        <v>646</v>
      </c>
      <c r="V26" s="13"/>
      <c r="W26" s="16">
        <f t="shared" si="5"/>
        <v>0.73529411764705888</v>
      </c>
      <c r="X26" s="16">
        <f t="shared" si="6"/>
        <v>0.74509803921568629</v>
      </c>
      <c r="Y26" s="16">
        <f t="shared" si="7"/>
        <v>0.73684210526315785</v>
      </c>
    </row>
    <row r="27" spans="1:25" x14ac:dyDescent="0.25">
      <c r="A27" s="4">
        <v>529</v>
      </c>
      <c r="B27" s="1" t="s">
        <v>56</v>
      </c>
      <c r="C27" s="14" t="s">
        <v>94</v>
      </c>
      <c r="D27" s="14" t="s">
        <v>85</v>
      </c>
      <c r="E27" s="21" t="s">
        <v>81</v>
      </c>
      <c r="F27" s="13"/>
      <c r="G27" s="14" t="s">
        <v>95</v>
      </c>
      <c r="H27" s="14" t="s">
        <v>96</v>
      </c>
      <c r="I27" s="14" t="s">
        <v>80</v>
      </c>
      <c r="J27" s="13"/>
      <c r="K27" s="14" t="s">
        <v>97</v>
      </c>
      <c r="L27" s="14" t="s">
        <v>98</v>
      </c>
      <c r="M27" s="14" t="s">
        <v>79</v>
      </c>
      <c r="N27" s="13"/>
      <c r="O27" s="14" t="s">
        <v>99</v>
      </c>
      <c r="P27" s="14" t="s">
        <v>100</v>
      </c>
      <c r="Q27" s="22" t="s">
        <v>78</v>
      </c>
      <c r="R27" s="13"/>
      <c r="S27" s="14" t="s">
        <v>101</v>
      </c>
      <c r="T27" s="14" t="s">
        <v>102</v>
      </c>
      <c r="U27" s="14" t="s">
        <v>77</v>
      </c>
      <c r="V27" s="13"/>
      <c r="W27" s="24" t="s">
        <v>103</v>
      </c>
      <c r="X27" s="24" t="s">
        <v>104</v>
      </c>
      <c r="Y27" s="23" t="s">
        <v>76</v>
      </c>
    </row>
    <row r="28" spans="1:25" x14ac:dyDescent="0.25">
      <c r="A28" s="4" t="s">
        <v>48</v>
      </c>
      <c r="B28" s="1" t="s">
        <v>57</v>
      </c>
      <c r="C28" s="13">
        <v>9</v>
      </c>
      <c r="D28" s="13">
        <v>0</v>
      </c>
      <c r="E28" s="13">
        <v>9</v>
      </c>
      <c r="F28" s="13"/>
      <c r="G28" s="13">
        <v>1</v>
      </c>
      <c r="H28" s="13">
        <v>1</v>
      </c>
      <c r="I28" s="13">
        <v>2</v>
      </c>
      <c r="J28" s="13"/>
      <c r="K28" s="13">
        <v>55</v>
      </c>
      <c r="L28" s="13">
        <v>2</v>
      </c>
      <c r="M28" s="13">
        <v>57</v>
      </c>
      <c r="N28" s="13"/>
      <c r="O28" s="13">
        <f t="shared" si="2"/>
        <v>65</v>
      </c>
      <c r="P28" s="13">
        <f t="shared" si="3"/>
        <v>3</v>
      </c>
      <c r="Q28" s="13">
        <f t="shared" si="4"/>
        <v>68</v>
      </c>
      <c r="R28" s="13"/>
      <c r="S28" s="13">
        <v>83</v>
      </c>
      <c r="T28" s="13">
        <v>3</v>
      </c>
      <c r="U28" s="13">
        <v>86</v>
      </c>
      <c r="V28" s="13"/>
      <c r="W28" s="16">
        <f t="shared" si="5"/>
        <v>0.7831325301204819</v>
      </c>
      <c r="X28" s="16">
        <f t="shared" si="6"/>
        <v>1</v>
      </c>
      <c r="Y28" s="16">
        <f t="shared" si="7"/>
        <v>0.79069767441860461</v>
      </c>
    </row>
    <row r="29" spans="1:25" x14ac:dyDescent="0.25">
      <c r="A29" s="4" t="s">
        <v>48</v>
      </c>
      <c r="B29" s="1" t="s">
        <v>58</v>
      </c>
      <c r="C29" s="13">
        <v>9</v>
      </c>
      <c r="D29" s="13">
        <v>0</v>
      </c>
      <c r="E29" s="13">
        <v>9</v>
      </c>
      <c r="F29" s="13"/>
      <c r="G29" s="13">
        <v>4</v>
      </c>
      <c r="H29" s="13">
        <v>0</v>
      </c>
      <c r="I29" s="13">
        <v>4</v>
      </c>
      <c r="J29" s="13"/>
      <c r="K29" s="13">
        <v>130</v>
      </c>
      <c r="L29" s="13">
        <v>2</v>
      </c>
      <c r="M29" s="13">
        <v>132</v>
      </c>
      <c r="N29" s="13"/>
      <c r="O29" s="13">
        <f t="shared" si="2"/>
        <v>143</v>
      </c>
      <c r="P29" s="13">
        <f t="shared" si="3"/>
        <v>2</v>
      </c>
      <c r="Q29" s="13">
        <f t="shared" si="4"/>
        <v>145</v>
      </c>
      <c r="R29" s="13"/>
      <c r="S29" s="13">
        <v>175</v>
      </c>
      <c r="T29" s="13">
        <v>5</v>
      </c>
      <c r="U29" s="13">
        <v>180</v>
      </c>
      <c r="V29" s="13"/>
      <c r="W29" s="16">
        <f t="shared" si="5"/>
        <v>0.81714285714285717</v>
      </c>
      <c r="X29" s="16">
        <f t="shared" si="6"/>
        <v>0.4</v>
      </c>
      <c r="Y29" s="16">
        <f t="shared" si="7"/>
        <v>0.80555555555555558</v>
      </c>
    </row>
    <row r="30" spans="1:25" x14ac:dyDescent="0.25">
      <c r="A30" s="4" t="s">
        <v>48</v>
      </c>
      <c r="B30" s="1" t="s">
        <v>59</v>
      </c>
      <c r="C30" s="13">
        <v>39</v>
      </c>
      <c r="D30" s="13">
        <v>3</v>
      </c>
      <c r="E30" s="13">
        <v>42</v>
      </c>
      <c r="F30" s="13"/>
      <c r="G30" s="13">
        <v>1</v>
      </c>
      <c r="H30" s="13">
        <v>0</v>
      </c>
      <c r="I30" s="13">
        <v>1</v>
      </c>
      <c r="J30" s="13"/>
      <c r="K30" s="13">
        <v>349</v>
      </c>
      <c r="L30" s="13">
        <v>26</v>
      </c>
      <c r="M30" s="13">
        <v>375</v>
      </c>
      <c r="N30" s="13"/>
      <c r="O30" s="13">
        <f t="shared" si="2"/>
        <v>389</v>
      </c>
      <c r="P30" s="13">
        <f t="shared" si="3"/>
        <v>29</v>
      </c>
      <c r="Q30" s="13">
        <f t="shared" si="4"/>
        <v>418</v>
      </c>
      <c r="R30" s="13"/>
      <c r="S30" s="13">
        <v>431</v>
      </c>
      <c r="T30" s="13">
        <v>35</v>
      </c>
      <c r="U30" s="13">
        <v>466</v>
      </c>
      <c r="V30" s="13"/>
      <c r="W30" s="16">
        <f t="shared" si="5"/>
        <v>0.90255220417633408</v>
      </c>
      <c r="X30" s="16">
        <f t="shared" si="6"/>
        <v>0.82857142857142863</v>
      </c>
      <c r="Y30" s="16">
        <f t="shared" si="7"/>
        <v>0.89699570815450647</v>
      </c>
    </row>
    <row r="31" spans="1:25" x14ac:dyDescent="0.25">
      <c r="A31" s="4" t="s">
        <v>48</v>
      </c>
      <c r="B31" s="1" t="s">
        <v>60</v>
      </c>
      <c r="C31" s="13">
        <v>21</v>
      </c>
      <c r="D31" s="13">
        <v>0</v>
      </c>
      <c r="E31" s="13">
        <v>21</v>
      </c>
      <c r="F31" s="13"/>
      <c r="G31" s="13">
        <v>24</v>
      </c>
      <c r="H31" s="13">
        <v>0</v>
      </c>
      <c r="I31" s="13">
        <v>24</v>
      </c>
      <c r="J31" s="13"/>
      <c r="K31" s="13">
        <v>222</v>
      </c>
      <c r="L31" s="13">
        <v>5</v>
      </c>
      <c r="M31" s="13">
        <v>227</v>
      </c>
      <c r="N31" s="13"/>
      <c r="O31" s="13">
        <f t="shared" si="2"/>
        <v>267</v>
      </c>
      <c r="P31" s="13">
        <f t="shared" si="3"/>
        <v>5</v>
      </c>
      <c r="Q31" s="13">
        <f t="shared" si="4"/>
        <v>272</v>
      </c>
      <c r="R31" s="13"/>
      <c r="S31" s="13">
        <v>328</v>
      </c>
      <c r="T31" s="13">
        <v>6</v>
      </c>
      <c r="U31" s="13">
        <v>334</v>
      </c>
      <c r="V31" s="13"/>
      <c r="W31" s="16">
        <f t="shared" si="5"/>
        <v>0.81402439024390238</v>
      </c>
      <c r="X31" s="16">
        <f t="shared" si="6"/>
        <v>0.83333333333333337</v>
      </c>
      <c r="Y31" s="16">
        <f t="shared" si="7"/>
        <v>0.81437125748502992</v>
      </c>
    </row>
    <row r="32" spans="1:25" x14ac:dyDescent="0.25">
      <c r="A32" s="4">
        <v>513</v>
      </c>
      <c r="B32" s="1" t="s">
        <v>14</v>
      </c>
      <c r="C32" s="13">
        <v>49</v>
      </c>
      <c r="D32" s="13">
        <v>0</v>
      </c>
      <c r="E32" s="13">
        <v>49</v>
      </c>
      <c r="F32" s="13"/>
      <c r="G32" s="13">
        <v>56</v>
      </c>
      <c r="H32" s="13">
        <v>0</v>
      </c>
      <c r="I32" s="13">
        <v>56</v>
      </c>
      <c r="J32" s="13"/>
      <c r="K32" s="13">
        <v>485</v>
      </c>
      <c r="L32" s="13">
        <v>0</v>
      </c>
      <c r="M32" s="13">
        <v>485</v>
      </c>
      <c r="N32" s="13"/>
      <c r="O32" s="13">
        <f t="shared" si="2"/>
        <v>590</v>
      </c>
      <c r="P32" s="13">
        <f t="shared" si="3"/>
        <v>0</v>
      </c>
      <c r="Q32" s="13">
        <f t="shared" si="4"/>
        <v>590</v>
      </c>
      <c r="R32" s="13"/>
      <c r="S32" s="13">
        <v>785</v>
      </c>
      <c r="T32" s="13">
        <v>0</v>
      </c>
      <c r="U32" s="13">
        <v>785</v>
      </c>
      <c r="V32" s="13"/>
      <c r="W32" s="16">
        <f t="shared" si="5"/>
        <v>0.75159235668789814</v>
      </c>
      <c r="X32" s="16" t="str">
        <f t="shared" si="6"/>
        <v>--</v>
      </c>
      <c r="Y32" s="16">
        <f t="shared" si="7"/>
        <v>0.75159235668789814</v>
      </c>
    </row>
    <row r="33" spans="1:25" x14ac:dyDescent="0.25">
      <c r="A33" s="4">
        <v>525</v>
      </c>
      <c r="B33" s="1" t="s">
        <v>26</v>
      </c>
      <c r="C33" s="13">
        <v>203</v>
      </c>
      <c r="D33" s="13">
        <v>0</v>
      </c>
      <c r="E33" s="13">
        <v>203</v>
      </c>
      <c r="F33" s="13"/>
      <c r="G33" s="13">
        <v>198</v>
      </c>
      <c r="H33" s="13">
        <v>0</v>
      </c>
      <c r="I33" s="13">
        <v>198</v>
      </c>
      <c r="J33" s="13"/>
      <c r="K33" s="13">
        <v>1103</v>
      </c>
      <c r="L33" s="13">
        <v>0</v>
      </c>
      <c r="M33" s="13">
        <v>1103</v>
      </c>
      <c r="N33" s="13"/>
      <c r="O33" s="13">
        <f t="shared" ref="O33" si="8">SUM(K33,G33,C33)</f>
        <v>1504</v>
      </c>
      <c r="P33" s="13">
        <f t="shared" ref="P33" si="9">SUM(L33,H33,D33)</f>
        <v>0</v>
      </c>
      <c r="Q33" s="13">
        <f t="shared" ref="Q33" si="10">SUM(M33,I33,E33)</f>
        <v>1504</v>
      </c>
      <c r="R33" s="13"/>
      <c r="S33" s="13">
        <v>2127</v>
      </c>
      <c r="T33" s="13">
        <v>0</v>
      </c>
      <c r="U33" s="13">
        <v>2127</v>
      </c>
      <c r="V33" s="13"/>
      <c r="W33" s="16">
        <f t="shared" si="5"/>
        <v>0.7070992007522332</v>
      </c>
      <c r="X33" s="16" t="str">
        <f t="shared" si="6"/>
        <v>--</v>
      </c>
      <c r="Y33" s="16">
        <f t="shared" si="7"/>
        <v>0.7070992007522332</v>
      </c>
    </row>
    <row r="34" spans="1:25" x14ac:dyDescent="0.25">
      <c r="A34" s="4">
        <v>520</v>
      </c>
      <c r="B34" s="1" t="s">
        <v>21</v>
      </c>
      <c r="C34" s="13">
        <v>47</v>
      </c>
      <c r="D34" s="13">
        <v>11</v>
      </c>
      <c r="E34" s="13">
        <v>58</v>
      </c>
      <c r="F34" s="13"/>
      <c r="G34" s="13">
        <v>23</v>
      </c>
      <c r="H34" s="13">
        <v>3</v>
      </c>
      <c r="I34" s="13">
        <v>26</v>
      </c>
      <c r="J34" s="13"/>
      <c r="K34" s="13">
        <v>321</v>
      </c>
      <c r="L34" s="13">
        <v>69</v>
      </c>
      <c r="M34" s="13">
        <v>390</v>
      </c>
      <c r="N34" s="13"/>
      <c r="O34" s="13">
        <f t="shared" ref="O34:O60" si="11">SUM(K34,G34,C34)</f>
        <v>391</v>
      </c>
      <c r="P34" s="13">
        <f t="shared" ref="P34:P60" si="12">SUM(L34,H34,D34)</f>
        <v>83</v>
      </c>
      <c r="Q34" s="13">
        <f t="shared" ref="Q34:Q60" si="13">SUM(M34,I34,E34)</f>
        <v>474</v>
      </c>
      <c r="R34" s="13"/>
      <c r="S34" s="13">
        <v>546</v>
      </c>
      <c r="T34" s="13">
        <v>125</v>
      </c>
      <c r="U34" s="13">
        <v>671</v>
      </c>
      <c r="V34" s="13"/>
      <c r="W34" s="16">
        <f t="shared" si="5"/>
        <v>0.71611721611721613</v>
      </c>
      <c r="X34" s="16">
        <f t="shared" si="6"/>
        <v>0.66400000000000003</v>
      </c>
      <c r="Y34" s="16">
        <f t="shared" si="7"/>
        <v>0.70640834575260802</v>
      </c>
    </row>
    <row r="35" spans="1:25" x14ac:dyDescent="0.25">
      <c r="A35" s="4">
        <v>501</v>
      </c>
      <c r="B35" s="1" t="s">
        <v>3</v>
      </c>
      <c r="C35" s="13">
        <v>41</v>
      </c>
      <c r="D35" s="13">
        <v>3</v>
      </c>
      <c r="E35" s="13">
        <v>44</v>
      </c>
      <c r="F35" s="13"/>
      <c r="G35" s="13">
        <v>28</v>
      </c>
      <c r="H35" s="13">
        <v>1</v>
      </c>
      <c r="I35" s="13">
        <v>29</v>
      </c>
      <c r="J35" s="13"/>
      <c r="K35" s="13">
        <v>451</v>
      </c>
      <c r="L35" s="13">
        <v>51</v>
      </c>
      <c r="M35" s="13">
        <v>502</v>
      </c>
      <c r="N35" s="13"/>
      <c r="O35" s="13">
        <f t="shared" si="11"/>
        <v>520</v>
      </c>
      <c r="P35" s="13">
        <f t="shared" si="12"/>
        <v>55</v>
      </c>
      <c r="Q35" s="13">
        <f t="shared" si="13"/>
        <v>575</v>
      </c>
      <c r="R35" s="13"/>
      <c r="S35" s="13">
        <v>709</v>
      </c>
      <c r="T35" s="13">
        <v>63</v>
      </c>
      <c r="U35" s="13">
        <v>772</v>
      </c>
      <c r="V35" s="13"/>
      <c r="W35" s="16">
        <f t="shared" si="5"/>
        <v>0.7334273624823695</v>
      </c>
      <c r="X35" s="16">
        <f t="shared" si="6"/>
        <v>0.87301587301587302</v>
      </c>
      <c r="Y35" s="16">
        <f t="shared" si="7"/>
        <v>0.74481865284974091</v>
      </c>
    </row>
    <row r="36" spans="1:25" x14ac:dyDescent="0.25">
      <c r="A36" s="4">
        <v>523</v>
      </c>
      <c r="B36" s="1" t="s">
        <v>24</v>
      </c>
      <c r="C36" s="13">
        <v>26</v>
      </c>
      <c r="D36" s="13">
        <v>0</v>
      </c>
      <c r="E36" s="13">
        <v>26</v>
      </c>
      <c r="F36" s="13"/>
      <c r="G36" s="13">
        <v>25</v>
      </c>
      <c r="H36" s="13">
        <v>1</v>
      </c>
      <c r="I36" s="13">
        <v>26</v>
      </c>
      <c r="J36" s="13"/>
      <c r="K36" s="13">
        <v>282</v>
      </c>
      <c r="L36" s="13">
        <v>9</v>
      </c>
      <c r="M36" s="13">
        <v>291</v>
      </c>
      <c r="N36" s="13"/>
      <c r="O36" s="13">
        <f t="shared" si="11"/>
        <v>333</v>
      </c>
      <c r="P36" s="13">
        <f t="shared" si="12"/>
        <v>10</v>
      </c>
      <c r="Q36" s="13">
        <f t="shared" si="13"/>
        <v>343</v>
      </c>
      <c r="R36" s="13"/>
      <c r="S36" s="13">
        <v>459</v>
      </c>
      <c r="T36" s="13">
        <v>16</v>
      </c>
      <c r="U36" s="13">
        <v>475</v>
      </c>
      <c r="V36" s="13"/>
      <c r="W36" s="16">
        <f t="shared" ref="W36:W37" si="14">IF(S36=0,"--",O36/S36)</f>
        <v>0.72549019607843135</v>
      </c>
      <c r="X36" s="16">
        <f t="shared" ref="X36:X37" si="15">IF(T36=0,"--",P36/T36)</f>
        <v>0.625</v>
      </c>
      <c r="Y36" s="16">
        <f t="shared" ref="Y36:Y37" si="16">IF(U36=0,"--",Q36/U36)</f>
        <v>0.72210526315789469</v>
      </c>
    </row>
    <row r="37" spans="1:25" x14ac:dyDescent="0.25">
      <c r="A37" s="4">
        <v>532</v>
      </c>
      <c r="B37" s="1" t="s">
        <v>32</v>
      </c>
      <c r="C37" s="13">
        <v>56</v>
      </c>
      <c r="D37" s="13">
        <v>25</v>
      </c>
      <c r="E37" s="13">
        <v>81</v>
      </c>
      <c r="F37" s="13"/>
      <c r="G37" s="13">
        <v>38</v>
      </c>
      <c r="H37" s="13">
        <v>52</v>
      </c>
      <c r="I37" s="13">
        <v>90</v>
      </c>
      <c r="J37" s="13"/>
      <c r="K37" s="13">
        <v>514</v>
      </c>
      <c r="L37" s="13">
        <v>266</v>
      </c>
      <c r="M37" s="13">
        <v>780</v>
      </c>
      <c r="N37" s="13"/>
      <c r="O37" s="13">
        <f t="shared" si="11"/>
        <v>608</v>
      </c>
      <c r="P37" s="13">
        <f t="shared" si="12"/>
        <v>343</v>
      </c>
      <c r="Q37" s="13">
        <f t="shared" si="13"/>
        <v>951</v>
      </c>
      <c r="R37" s="13"/>
      <c r="S37" s="13">
        <v>764</v>
      </c>
      <c r="T37" s="13">
        <v>456</v>
      </c>
      <c r="U37" s="13">
        <v>1220</v>
      </c>
      <c r="V37" s="13"/>
      <c r="W37" s="16">
        <f t="shared" si="14"/>
        <v>0.79581151832460728</v>
      </c>
      <c r="X37" s="16">
        <f t="shared" si="15"/>
        <v>0.7521929824561403</v>
      </c>
      <c r="Y37" s="16">
        <f t="shared" si="16"/>
        <v>0.77950819672131144</v>
      </c>
    </row>
    <row r="38" spans="1:25" x14ac:dyDescent="0.25">
      <c r="A38" s="4">
        <v>517</v>
      </c>
      <c r="B38" s="1" t="s">
        <v>18</v>
      </c>
      <c r="C38" s="13">
        <v>53</v>
      </c>
      <c r="D38" s="13">
        <v>2</v>
      </c>
      <c r="E38" s="13">
        <v>55</v>
      </c>
      <c r="F38" s="13"/>
      <c r="G38" s="13">
        <v>33</v>
      </c>
      <c r="H38" s="13">
        <v>0</v>
      </c>
      <c r="I38" s="13">
        <v>33</v>
      </c>
      <c r="J38" s="13"/>
      <c r="K38" s="13">
        <v>888</v>
      </c>
      <c r="L38" s="13">
        <v>13</v>
      </c>
      <c r="M38" s="13">
        <v>901</v>
      </c>
      <c r="N38" s="13"/>
      <c r="O38" s="13">
        <f t="shared" si="11"/>
        <v>974</v>
      </c>
      <c r="P38" s="13">
        <f t="shared" si="12"/>
        <v>15</v>
      </c>
      <c r="Q38" s="13">
        <f t="shared" si="13"/>
        <v>989</v>
      </c>
      <c r="R38" s="13"/>
      <c r="S38" s="13">
        <v>1234</v>
      </c>
      <c r="T38" s="13">
        <v>20</v>
      </c>
      <c r="U38" s="13">
        <v>1254</v>
      </c>
      <c r="V38" s="13"/>
      <c r="W38" s="16">
        <f t="shared" ref="W38:Y62" si="17">IF(S38=0,"--",O38/S38)</f>
        <v>0.78930307941653155</v>
      </c>
      <c r="X38" s="16">
        <f t="shared" si="17"/>
        <v>0.75</v>
      </c>
      <c r="Y38" s="16">
        <f t="shared" si="17"/>
        <v>0.78867623604465709</v>
      </c>
    </row>
    <row r="39" spans="1:25" x14ac:dyDescent="0.25">
      <c r="A39" s="4">
        <v>536</v>
      </c>
      <c r="B39" s="1" t="s">
        <v>36</v>
      </c>
      <c r="C39" s="13">
        <v>76</v>
      </c>
      <c r="D39" s="13">
        <v>5</v>
      </c>
      <c r="E39" s="13">
        <v>81</v>
      </c>
      <c r="F39" s="13"/>
      <c r="G39" s="13">
        <v>43</v>
      </c>
      <c r="H39" s="13">
        <v>2</v>
      </c>
      <c r="I39" s="13">
        <v>45</v>
      </c>
      <c r="J39" s="13"/>
      <c r="K39" s="13">
        <v>947</v>
      </c>
      <c r="L39" s="13">
        <v>99</v>
      </c>
      <c r="M39" s="13">
        <v>1046</v>
      </c>
      <c r="N39" s="13"/>
      <c r="O39" s="13">
        <f t="shared" si="11"/>
        <v>1066</v>
      </c>
      <c r="P39" s="13">
        <f t="shared" si="12"/>
        <v>106</v>
      </c>
      <c r="Q39" s="13">
        <f t="shared" si="13"/>
        <v>1172</v>
      </c>
      <c r="R39" s="13"/>
      <c r="S39" s="13">
        <v>1261</v>
      </c>
      <c r="T39" s="13">
        <v>132</v>
      </c>
      <c r="U39" s="13">
        <v>1393</v>
      </c>
      <c r="V39" s="13"/>
      <c r="W39" s="16">
        <f t="shared" si="17"/>
        <v>0.84536082474226804</v>
      </c>
      <c r="X39" s="16">
        <f t="shared" si="17"/>
        <v>0.80303030303030298</v>
      </c>
      <c r="Y39" s="16">
        <f t="shared" si="17"/>
        <v>0.84134960516870061</v>
      </c>
    </row>
    <row r="40" spans="1:25" x14ac:dyDescent="0.25">
      <c r="A40" s="4">
        <v>526</v>
      </c>
      <c r="B40" s="1" t="s">
        <v>27</v>
      </c>
      <c r="C40" s="13">
        <v>28</v>
      </c>
      <c r="D40" s="13">
        <v>0</v>
      </c>
      <c r="E40" s="13">
        <v>28</v>
      </c>
      <c r="F40" s="13"/>
      <c r="G40" s="13">
        <v>24</v>
      </c>
      <c r="H40" s="13">
        <v>0</v>
      </c>
      <c r="I40" s="13">
        <v>24</v>
      </c>
      <c r="J40" s="13"/>
      <c r="K40" s="13">
        <v>454</v>
      </c>
      <c r="L40" s="13">
        <v>0</v>
      </c>
      <c r="M40" s="13">
        <v>454</v>
      </c>
      <c r="N40" s="13"/>
      <c r="O40" s="13">
        <f t="shared" si="11"/>
        <v>506</v>
      </c>
      <c r="P40" s="13">
        <f t="shared" si="12"/>
        <v>0</v>
      </c>
      <c r="Q40" s="13">
        <f t="shared" si="13"/>
        <v>506</v>
      </c>
      <c r="R40" s="13"/>
      <c r="S40" s="13">
        <v>632</v>
      </c>
      <c r="T40" s="13">
        <v>0</v>
      </c>
      <c r="U40" s="13">
        <v>632</v>
      </c>
      <c r="V40" s="13"/>
      <c r="W40" s="16">
        <f t="shared" si="17"/>
        <v>0.80063291139240511</v>
      </c>
      <c r="X40" s="16" t="str">
        <f t="shared" si="17"/>
        <v>--</v>
      </c>
      <c r="Y40" s="16">
        <f t="shared" si="17"/>
        <v>0.80063291139240511</v>
      </c>
    </row>
    <row r="41" spans="1:25" x14ac:dyDescent="0.25">
      <c r="A41" s="4">
        <v>530</v>
      </c>
      <c r="B41" s="1" t="s">
        <v>30</v>
      </c>
      <c r="C41" s="13">
        <v>48</v>
      </c>
      <c r="D41" s="13">
        <v>0</v>
      </c>
      <c r="E41" s="13">
        <v>48</v>
      </c>
      <c r="F41" s="13"/>
      <c r="G41" s="13">
        <v>19</v>
      </c>
      <c r="H41" s="13">
        <v>0</v>
      </c>
      <c r="I41" s="13">
        <v>19</v>
      </c>
      <c r="J41" s="13"/>
      <c r="K41" s="13">
        <v>537</v>
      </c>
      <c r="L41" s="13">
        <v>10</v>
      </c>
      <c r="M41" s="13">
        <v>547</v>
      </c>
      <c r="N41" s="13"/>
      <c r="O41" s="13">
        <f t="shared" si="11"/>
        <v>604</v>
      </c>
      <c r="P41" s="13">
        <f t="shared" si="12"/>
        <v>10</v>
      </c>
      <c r="Q41" s="13">
        <f t="shared" si="13"/>
        <v>614</v>
      </c>
      <c r="R41" s="13"/>
      <c r="S41" s="13">
        <v>737</v>
      </c>
      <c r="T41" s="13">
        <v>16</v>
      </c>
      <c r="U41" s="13">
        <v>753</v>
      </c>
      <c r="V41" s="13"/>
      <c r="W41" s="16">
        <f t="shared" si="17"/>
        <v>0.81953867028493899</v>
      </c>
      <c r="X41" s="16">
        <f t="shared" si="17"/>
        <v>0.625</v>
      </c>
      <c r="Y41" s="16">
        <f t="shared" si="17"/>
        <v>0.81540504648074374</v>
      </c>
    </row>
    <row r="42" spans="1:25" x14ac:dyDescent="0.25">
      <c r="A42" s="4">
        <v>528</v>
      </c>
      <c r="B42" s="1" t="s">
        <v>29</v>
      </c>
      <c r="C42" s="13">
        <v>53</v>
      </c>
      <c r="D42" s="13">
        <v>0</v>
      </c>
      <c r="E42" s="13">
        <v>53</v>
      </c>
      <c r="F42" s="13"/>
      <c r="G42" s="13">
        <v>43</v>
      </c>
      <c r="H42" s="13">
        <v>0</v>
      </c>
      <c r="I42" s="13">
        <v>43</v>
      </c>
      <c r="J42" s="13"/>
      <c r="K42" s="13">
        <v>376</v>
      </c>
      <c r="L42" s="13">
        <v>0</v>
      </c>
      <c r="M42" s="13">
        <v>376</v>
      </c>
      <c r="N42" s="13"/>
      <c r="O42" s="13">
        <f t="shared" si="11"/>
        <v>472</v>
      </c>
      <c r="P42" s="13">
        <f t="shared" si="12"/>
        <v>0</v>
      </c>
      <c r="Q42" s="13">
        <f t="shared" si="13"/>
        <v>472</v>
      </c>
      <c r="R42" s="13"/>
      <c r="S42" s="13">
        <v>605</v>
      </c>
      <c r="T42" s="13">
        <v>0</v>
      </c>
      <c r="U42" s="13">
        <v>605</v>
      </c>
      <c r="V42" s="13"/>
      <c r="W42" s="16">
        <f t="shared" si="17"/>
        <v>0.78016528925619832</v>
      </c>
      <c r="X42" s="16" t="str">
        <f t="shared" si="17"/>
        <v>--</v>
      </c>
      <c r="Y42" s="16">
        <f t="shared" si="17"/>
        <v>0.78016528925619832</v>
      </c>
    </row>
    <row r="43" spans="1:25" x14ac:dyDescent="0.25">
      <c r="A43" s="4">
        <v>524</v>
      </c>
      <c r="B43" s="1" t="s">
        <v>25</v>
      </c>
      <c r="C43" s="13">
        <v>103</v>
      </c>
      <c r="D43" s="13">
        <v>0</v>
      </c>
      <c r="E43" s="13">
        <v>103</v>
      </c>
      <c r="F43" s="13"/>
      <c r="G43" s="13">
        <v>87</v>
      </c>
      <c r="H43" s="13">
        <v>0</v>
      </c>
      <c r="I43" s="13">
        <v>87</v>
      </c>
      <c r="J43" s="13"/>
      <c r="K43" s="13">
        <v>442</v>
      </c>
      <c r="L43" s="13">
        <v>0</v>
      </c>
      <c r="M43" s="13">
        <v>442</v>
      </c>
      <c r="N43" s="13"/>
      <c r="O43" s="13">
        <f t="shared" si="11"/>
        <v>632</v>
      </c>
      <c r="P43" s="13">
        <f t="shared" si="12"/>
        <v>0</v>
      </c>
      <c r="Q43" s="13">
        <f t="shared" si="13"/>
        <v>632</v>
      </c>
      <c r="R43" s="13"/>
      <c r="S43" s="13">
        <v>878</v>
      </c>
      <c r="T43" s="13">
        <v>0</v>
      </c>
      <c r="U43" s="13">
        <v>878</v>
      </c>
      <c r="V43" s="13"/>
      <c r="W43" s="16">
        <f t="shared" si="17"/>
        <v>0.71981776765375849</v>
      </c>
      <c r="X43" s="16" t="str">
        <f t="shared" si="17"/>
        <v>--</v>
      </c>
      <c r="Y43" s="16">
        <f t="shared" si="17"/>
        <v>0.71981776765375849</v>
      </c>
    </row>
    <row r="44" spans="1:25" x14ac:dyDescent="0.25">
      <c r="A44" s="4">
        <v>527</v>
      </c>
      <c r="B44" s="1" t="s">
        <v>28</v>
      </c>
      <c r="C44" s="13">
        <v>20</v>
      </c>
      <c r="D44" s="13">
        <v>0</v>
      </c>
      <c r="E44" s="13">
        <v>20</v>
      </c>
      <c r="F44" s="13"/>
      <c r="G44" s="13">
        <v>27</v>
      </c>
      <c r="H44" s="13">
        <v>0</v>
      </c>
      <c r="I44" s="13">
        <v>27</v>
      </c>
      <c r="J44" s="13"/>
      <c r="K44" s="13">
        <v>168</v>
      </c>
      <c r="L44" s="13">
        <v>0</v>
      </c>
      <c r="M44" s="13">
        <v>168</v>
      </c>
      <c r="N44" s="13"/>
      <c r="O44" s="13">
        <f t="shared" si="11"/>
        <v>215</v>
      </c>
      <c r="P44" s="13">
        <f t="shared" si="12"/>
        <v>0</v>
      </c>
      <c r="Q44" s="13">
        <f t="shared" si="13"/>
        <v>215</v>
      </c>
      <c r="R44" s="13"/>
      <c r="S44" s="13">
        <v>285</v>
      </c>
      <c r="T44" s="13">
        <v>0</v>
      </c>
      <c r="U44" s="13">
        <v>285</v>
      </c>
      <c r="V44" s="13"/>
      <c r="W44" s="16">
        <f t="shared" si="17"/>
        <v>0.75438596491228072</v>
      </c>
      <c r="X44" s="16" t="str">
        <f t="shared" si="17"/>
        <v>--</v>
      </c>
      <c r="Y44" s="16">
        <f t="shared" si="17"/>
        <v>0.75438596491228072</v>
      </c>
    </row>
    <row r="45" spans="1:25" x14ac:dyDescent="0.25">
      <c r="A45" s="4">
        <v>535</v>
      </c>
      <c r="B45" s="1" t="s">
        <v>35</v>
      </c>
      <c r="C45" s="13">
        <v>73</v>
      </c>
      <c r="D45" s="13">
        <v>0</v>
      </c>
      <c r="E45" s="13">
        <v>73</v>
      </c>
      <c r="F45" s="13"/>
      <c r="G45" s="13">
        <v>48</v>
      </c>
      <c r="H45" s="13">
        <v>0</v>
      </c>
      <c r="I45" s="13">
        <v>48</v>
      </c>
      <c r="J45" s="13"/>
      <c r="K45" s="13">
        <v>326</v>
      </c>
      <c r="L45" s="13">
        <v>0</v>
      </c>
      <c r="M45" s="13">
        <v>326</v>
      </c>
      <c r="N45" s="13"/>
      <c r="O45" s="13">
        <f t="shared" si="11"/>
        <v>447</v>
      </c>
      <c r="P45" s="13">
        <f t="shared" si="12"/>
        <v>0</v>
      </c>
      <c r="Q45" s="13">
        <f t="shared" si="13"/>
        <v>447</v>
      </c>
      <c r="R45" s="13"/>
      <c r="S45" s="13">
        <v>610</v>
      </c>
      <c r="T45" s="13">
        <v>0</v>
      </c>
      <c r="U45" s="13">
        <v>610</v>
      </c>
      <c r="V45" s="13"/>
      <c r="W45" s="16">
        <f t="shared" si="17"/>
        <v>0.73278688524590163</v>
      </c>
      <c r="X45" s="16" t="str">
        <f t="shared" si="17"/>
        <v>--</v>
      </c>
      <c r="Y45" s="16">
        <f t="shared" si="17"/>
        <v>0.73278688524590163</v>
      </c>
    </row>
    <row r="46" spans="1:25" x14ac:dyDescent="0.25">
      <c r="A46" s="4">
        <v>505</v>
      </c>
      <c r="B46" s="1" t="s">
        <v>7</v>
      </c>
      <c r="C46" s="13">
        <v>11</v>
      </c>
      <c r="D46" s="13">
        <v>0</v>
      </c>
      <c r="E46" s="13">
        <v>11</v>
      </c>
      <c r="F46" s="13"/>
      <c r="G46" s="13">
        <v>3</v>
      </c>
      <c r="H46" s="13">
        <v>0</v>
      </c>
      <c r="I46" s="13">
        <v>3</v>
      </c>
      <c r="J46" s="13"/>
      <c r="K46" s="13">
        <v>63</v>
      </c>
      <c r="L46" s="13">
        <v>0</v>
      </c>
      <c r="M46" s="13">
        <v>63</v>
      </c>
      <c r="N46" s="13"/>
      <c r="O46" s="13">
        <f t="shared" si="11"/>
        <v>77</v>
      </c>
      <c r="P46" s="13">
        <f t="shared" si="12"/>
        <v>0</v>
      </c>
      <c r="Q46" s="13">
        <f t="shared" si="13"/>
        <v>77</v>
      </c>
      <c r="R46" s="13"/>
      <c r="S46" s="13">
        <v>98</v>
      </c>
      <c r="T46" s="13">
        <v>0</v>
      </c>
      <c r="U46" s="13">
        <v>98</v>
      </c>
      <c r="V46" s="13"/>
      <c r="W46" s="16">
        <f t="shared" si="17"/>
        <v>0.7857142857142857</v>
      </c>
      <c r="X46" s="16" t="str">
        <f t="shared" si="17"/>
        <v>--</v>
      </c>
      <c r="Y46" s="16">
        <f t="shared" si="17"/>
        <v>0.7857142857142857</v>
      </c>
    </row>
    <row r="47" spans="1:25" x14ac:dyDescent="0.25">
      <c r="A47" s="4">
        <v>515</v>
      </c>
      <c r="B47" s="1" t="s">
        <v>16</v>
      </c>
      <c r="C47" s="13">
        <v>36</v>
      </c>
      <c r="D47" s="13">
        <v>0</v>
      </c>
      <c r="E47" s="13">
        <v>36</v>
      </c>
      <c r="F47" s="13"/>
      <c r="G47" s="13">
        <v>20</v>
      </c>
      <c r="H47" s="13">
        <v>0</v>
      </c>
      <c r="I47" s="13">
        <v>20</v>
      </c>
      <c r="J47" s="13"/>
      <c r="K47" s="13">
        <v>229</v>
      </c>
      <c r="L47" s="13">
        <v>0</v>
      </c>
      <c r="M47" s="13">
        <v>229</v>
      </c>
      <c r="N47" s="13"/>
      <c r="O47" s="13">
        <f t="shared" si="11"/>
        <v>285</v>
      </c>
      <c r="P47" s="13">
        <f t="shared" si="12"/>
        <v>0</v>
      </c>
      <c r="Q47" s="13">
        <f t="shared" si="13"/>
        <v>285</v>
      </c>
      <c r="R47" s="13"/>
      <c r="S47" s="13">
        <v>356</v>
      </c>
      <c r="T47" s="13">
        <v>0</v>
      </c>
      <c r="U47" s="13">
        <v>356</v>
      </c>
      <c r="V47" s="13"/>
      <c r="W47" s="16">
        <f t="shared" si="17"/>
        <v>0.800561797752809</v>
      </c>
      <c r="X47" s="16" t="str">
        <f t="shared" si="17"/>
        <v>--</v>
      </c>
      <c r="Y47" s="16">
        <f t="shared" si="17"/>
        <v>0.800561797752809</v>
      </c>
    </row>
    <row r="48" spans="1:25" x14ac:dyDescent="0.25">
      <c r="A48" s="4">
        <v>521</v>
      </c>
      <c r="B48" s="1" t="s">
        <v>22</v>
      </c>
      <c r="C48" s="13">
        <v>67</v>
      </c>
      <c r="D48" s="13">
        <v>5</v>
      </c>
      <c r="E48" s="13">
        <v>72</v>
      </c>
      <c r="F48" s="13"/>
      <c r="G48" s="13">
        <v>24</v>
      </c>
      <c r="H48" s="13">
        <v>2</v>
      </c>
      <c r="I48" s="13">
        <v>26</v>
      </c>
      <c r="J48" s="13"/>
      <c r="K48" s="13">
        <v>606</v>
      </c>
      <c r="L48" s="13">
        <v>72</v>
      </c>
      <c r="M48" s="13">
        <v>678</v>
      </c>
      <c r="N48" s="13"/>
      <c r="O48" s="13">
        <f t="shared" si="11"/>
        <v>697</v>
      </c>
      <c r="P48" s="13">
        <f t="shared" si="12"/>
        <v>79</v>
      </c>
      <c r="Q48" s="13">
        <f t="shared" si="13"/>
        <v>776</v>
      </c>
      <c r="R48" s="13"/>
      <c r="S48" s="13">
        <v>840</v>
      </c>
      <c r="T48" s="13">
        <v>93</v>
      </c>
      <c r="U48" s="13">
        <v>933</v>
      </c>
      <c r="V48" s="13"/>
      <c r="W48" s="16">
        <f t="shared" si="17"/>
        <v>0.82976190476190481</v>
      </c>
      <c r="X48" s="16">
        <f t="shared" si="17"/>
        <v>0.84946236559139787</v>
      </c>
      <c r="Y48" s="16">
        <f t="shared" si="17"/>
        <v>0.83172561629153274</v>
      </c>
    </row>
    <row r="49" spans="1:25" x14ac:dyDescent="0.25">
      <c r="A49" s="4">
        <v>537</v>
      </c>
      <c r="B49" s="1" t="s">
        <v>37</v>
      </c>
      <c r="C49" s="13">
        <v>55</v>
      </c>
      <c r="D49" s="13">
        <v>0</v>
      </c>
      <c r="E49" s="13">
        <v>55</v>
      </c>
      <c r="F49" s="13"/>
      <c r="G49" s="13">
        <v>37</v>
      </c>
      <c r="H49" s="13">
        <v>0</v>
      </c>
      <c r="I49" s="13">
        <v>37</v>
      </c>
      <c r="J49" s="13"/>
      <c r="K49" s="13">
        <v>621</v>
      </c>
      <c r="L49" s="13">
        <v>0</v>
      </c>
      <c r="M49" s="13">
        <v>621</v>
      </c>
      <c r="N49" s="13"/>
      <c r="O49" s="13">
        <f t="shared" si="11"/>
        <v>713</v>
      </c>
      <c r="P49" s="13">
        <f t="shared" si="12"/>
        <v>0</v>
      </c>
      <c r="Q49" s="13">
        <f t="shared" si="13"/>
        <v>713</v>
      </c>
      <c r="R49" s="13"/>
      <c r="S49" s="13">
        <v>1062</v>
      </c>
      <c r="T49" s="13">
        <v>0</v>
      </c>
      <c r="U49" s="13">
        <v>1062</v>
      </c>
      <c r="V49" s="13"/>
      <c r="W49" s="16">
        <f t="shared" si="17"/>
        <v>0.67137476459510359</v>
      </c>
      <c r="X49" s="16" t="str">
        <f t="shared" si="17"/>
        <v>--</v>
      </c>
      <c r="Y49" s="16">
        <f t="shared" si="17"/>
        <v>0.67137476459510359</v>
      </c>
    </row>
    <row r="50" spans="1:25" x14ac:dyDescent="0.25">
      <c r="A50" s="4">
        <v>511</v>
      </c>
      <c r="B50" s="1" t="s">
        <v>12</v>
      </c>
      <c r="C50" s="13">
        <v>20</v>
      </c>
      <c r="D50" s="13">
        <v>0</v>
      </c>
      <c r="E50" s="13">
        <v>20</v>
      </c>
      <c r="F50" s="13"/>
      <c r="G50" s="13">
        <v>10</v>
      </c>
      <c r="H50" s="13">
        <v>0</v>
      </c>
      <c r="I50" s="13">
        <v>10</v>
      </c>
      <c r="J50" s="13"/>
      <c r="K50" s="13">
        <v>400</v>
      </c>
      <c r="L50" s="13">
        <v>0</v>
      </c>
      <c r="M50" s="13">
        <v>400</v>
      </c>
      <c r="N50" s="13"/>
      <c r="O50" s="13">
        <f t="shared" si="11"/>
        <v>430</v>
      </c>
      <c r="P50" s="13">
        <f t="shared" si="12"/>
        <v>0</v>
      </c>
      <c r="Q50" s="13">
        <f t="shared" si="13"/>
        <v>430</v>
      </c>
      <c r="R50" s="13"/>
      <c r="S50" s="13">
        <v>478</v>
      </c>
      <c r="T50" s="13">
        <v>0</v>
      </c>
      <c r="U50" s="13">
        <v>478</v>
      </c>
      <c r="V50" s="13"/>
      <c r="W50" s="16">
        <f t="shared" si="17"/>
        <v>0.89958158995815896</v>
      </c>
      <c r="X50" s="16" t="str">
        <f t="shared" si="17"/>
        <v>--</v>
      </c>
      <c r="Y50" s="16">
        <f t="shared" si="17"/>
        <v>0.89958158995815896</v>
      </c>
    </row>
    <row r="51" spans="1:25" x14ac:dyDescent="0.25">
      <c r="A51" s="4">
        <v>518</v>
      </c>
      <c r="B51" s="1" t="s">
        <v>19</v>
      </c>
      <c r="C51" s="13">
        <v>23</v>
      </c>
      <c r="D51" s="13">
        <v>8</v>
      </c>
      <c r="E51" s="13">
        <v>31</v>
      </c>
      <c r="F51" s="13"/>
      <c r="G51" s="13">
        <v>7</v>
      </c>
      <c r="H51" s="13">
        <v>1</v>
      </c>
      <c r="I51" s="13">
        <v>8</v>
      </c>
      <c r="J51" s="13"/>
      <c r="K51" s="13">
        <v>375</v>
      </c>
      <c r="L51" s="13">
        <v>58</v>
      </c>
      <c r="M51" s="13">
        <v>433</v>
      </c>
      <c r="N51" s="13"/>
      <c r="O51" s="13">
        <f t="shared" si="11"/>
        <v>405</v>
      </c>
      <c r="P51" s="13">
        <f t="shared" si="12"/>
        <v>67</v>
      </c>
      <c r="Q51" s="13">
        <f t="shared" si="13"/>
        <v>472</v>
      </c>
      <c r="R51" s="13"/>
      <c r="S51" s="13">
        <v>469</v>
      </c>
      <c r="T51" s="13">
        <v>77</v>
      </c>
      <c r="U51" s="13">
        <v>546</v>
      </c>
      <c r="V51" s="13"/>
      <c r="W51" s="16">
        <f t="shared" si="17"/>
        <v>0.86353944562899787</v>
      </c>
      <c r="X51" s="16">
        <f t="shared" si="17"/>
        <v>0.87012987012987009</v>
      </c>
      <c r="Y51" s="16">
        <f t="shared" si="17"/>
        <v>0.86446886446886451</v>
      </c>
    </row>
    <row r="52" spans="1:25" x14ac:dyDescent="0.25">
      <c r="A52" s="4">
        <v>506</v>
      </c>
      <c r="B52" s="1" t="s">
        <v>8</v>
      </c>
      <c r="C52" s="13">
        <v>15</v>
      </c>
      <c r="D52" s="13">
        <v>3</v>
      </c>
      <c r="E52" s="13">
        <v>18</v>
      </c>
      <c r="F52" s="13"/>
      <c r="G52" s="13">
        <v>7</v>
      </c>
      <c r="H52" s="13">
        <v>3</v>
      </c>
      <c r="I52" s="13">
        <v>10</v>
      </c>
      <c r="J52" s="13"/>
      <c r="K52" s="13">
        <v>170</v>
      </c>
      <c r="L52" s="13">
        <v>35</v>
      </c>
      <c r="M52" s="13">
        <v>205</v>
      </c>
      <c r="N52" s="13"/>
      <c r="O52" s="13">
        <f t="shared" si="11"/>
        <v>192</v>
      </c>
      <c r="P52" s="13">
        <f t="shared" si="12"/>
        <v>41</v>
      </c>
      <c r="Q52" s="13">
        <f t="shared" si="13"/>
        <v>233</v>
      </c>
      <c r="R52" s="13"/>
      <c r="S52" s="13">
        <v>231</v>
      </c>
      <c r="T52" s="13">
        <v>45</v>
      </c>
      <c r="U52" s="13">
        <v>276</v>
      </c>
      <c r="V52" s="13"/>
      <c r="W52" s="16">
        <f t="shared" si="17"/>
        <v>0.83116883116883122</v>
      </c>
      <c r="X52" s="16">
        <f t="shared" si="17"/>
        <v>0.91111111111111109</v>
      </c>
      <c r="Y52" s="16">
        <f t="shared" si="17"/>
        <v>0.84420289855072461</v>
      </c>
    </row>
    <row r="53" spans="1:25" x14ac:dyDescent="0.25">
      <c r="A53" s="4">
        <v>531</v>
      </c>
      <c r="B53" s="1" t="s">
        <v>31</v>
      </c>
      <c r="C53" s="13">
        <v>21</v>
      </c>
      <c r="D53" s="13">
        <v>1</v>
      </c>
      <c r="E53" s="13">
        <v>22</v>
      </c>
      <c r="F53" s="13"/>
      <c r="G53" s="13">
        <v>11</v>
      </c>
      <c r="H53" s="13">
        <v>1</v>
      </c>
      <c r="I53" s="13">
        <v>12</v>
      </c>
      <c r="J53" s="13"/>
      <c r="K53" s="13">
        <v>104</v>
      </c>
      <c r="L53" s="13">
        <v>3</v>
      </c>
      <c r="M53" s="13">
        <v>107</v>
      </c>
      <c r="N53" s="13"/>
      <c r="O53" s="13">
        <f t="shared" si="11"/>
        <v>136</v>
      </c>
      <c r="P53" s="13">
        <f t="shared" si="12"/>
        <v>5</v>
      </c>
      <c r="Q53" s="13">
        <f t="shared" si="13"/>
        <v>141</v>
      </c>
      <c r="R53" s="13"/>
      <c r="S53" s="13">
        <v>171</v>
      </c>
      <c r="T53" s="13">
        <v>5</v>
      </c>
      <c r="U53" s="13">
        <v>176</v>
      </c>
      <c r="V53" s="13"/>
      <c r="W53" s="16">
        <f t="shared" si="17"/>
        <v>0.79532163742690054</v>
      </c>
      <c r="X53" s="16">
        <f t="shared" si="17"/>
        <v>1</v>
      </c>
      <c r="Y53" s="16">
        <f t="shared" si="17"/>
        <v>0.80113636363636365</v>
      </c>
    </row>
    <row r="54" spans="1:25" x14ac:dyDescent="0.25">
      <c r="A54" s="4">
        <v>510</v>
      </c>
      <c r="B54" s="1" t="s">
        <v>11</v>
      </c>
      <c r="C54" s="13">
        <v>3</v>
      </c>
      <c r="D54" s="13">
        <v>0</v>
      </c>
      <c r="E54" s="13">
        <v>3</v>
      </c>
      <c r="F54" s="13"/>
      <c r="G54" s="13">
        <v>0</v>
      </c>
      <c r="H54" s="13">
        <v>0</v>
      </c>
      <c r="I54" s="13">
        <v>0</v>
      </c>
      <c r="J54" s="13"/>
      <c r="K54" s="13">
        <v>0</v>
      </c>
      <c r="L54" s="13">
        <v>0</v>
      </c>
      <c r="M54" s="13">
        <v>0</v>
      </c>
      <c r="N54" s="13"/>
      <c r="O54" s="13">
        <f t="shared" si="11"/>
        <v>3</v>
      </c>
      <c r="P54" s="13">
        <f t="shared" si="12"/>
        <v>0</v>
      </c>
      <c r="Q54" s="13">
        <f t="shared" si="13"/>
        <v>3</v>
      </c>
      <c r="R54" s="13"/>
      <c r="S54" s="13">
        <v>4</v>
      </c>
      <c r="T54" s="13">
        <v>0</v>
      </c>
      <c r="U54" s="13">
        <v>4</v>
      </c>
      <c r="V54" s="13"/>
      <c r="W54" s="16">
        <f t="shared" si="17"/>
        <v>0.75</v>
      </c>
      <c r="X54" s="16" t="str">
        <f t="shared" si="17"/>
        <v>--</v>
      </c>
      <c r="Y54" s="16">
        <f t="shared" si="17"/>
        <v>0.75</v>
      </c>
    </row>
    <row r="55" spans="1:25" x14ac:dyDescent="0.25">
      <c r="A55" s="4">
        <v>533</v>
      </c>
      <c r="B55" s="1" t="s">
        <v>33</v>
      </c>
      <c r="C55" s="13">
        <v>17</v>
      </c>
      <c r="D55" s="13">
        <v>0</v>
      </c>
      <c r="E55" s="13">
        <v>17</v>
      </c>
      <c r="F55" s="13"/>
      <c r="G55" s="13">
        <v>10</v>
      </c>
      <c r="H55" s="13">
        <v>0</v>
      </c>
      <c r="I55" s="13">
        <v>10</v>
      </c>
      <c r="J55" s="13"/>
      <c r="K55" s="13">
        <v>128</v>
      </c>
      <c r="L55" s="13">
        <v>0</v>
      </c>
      <c r="M55" s="13">
        <v>128</v>
      </c>
      <c r="N55" s="13"/>
      <c r="O55" s="13">
        <f t="shared" si="11"/>
        <v>155</v>
      </c>
      <c r="P55" s="13">
        <f t="shared" si="12"/>
        <v>0</v>
      </c>
      <c r="Q55" s="13">
        <f t="shared" si="13"/>
        <v>155</v>
      </c>
      <c r="R55" s="13"/>
      <c r="S55" s="13">
        <v>208</v>
      </c>
      <c r="T55" s="13">
        <v>0</v>
      </c>
      <c r="U55" s="13">
        <v>208</v>
      </c>
      <c r="V55" s="13"/>
      <c r="W55" s="16">
        <f t="shared" si="17"/>
        <v>0.74519230769230771</v>
      </c>
      <c r="X55" s="16" t="str">
        <f t="shared" si="17"/>
        <v>--</v>
      </c>
      <c r="Y55" s="16">
        <f t="shared" si="17"/>
        <v>0.74519230769230771</v>
      </c>
    </row>
    <row r="56" spans="1:25" x14ac:dyDescent="0.25">
      <c r="A56" s="4">
        <v>522</v>
      </c>
      <c r="B56" s="1" t="s">
        <v>23</v>
      </c>
      <c r="C56" s="13">
        <v>114</v>
      </c>
      <c r="D56" s="13">
        <v>27</v>
      </c>
      <c r="E56" s="13">
        <v>141</v>
      </c>
      <c r="F56" s="13"/>
      <c r="G56" s="13">
        <v>109</v>
      </c>
      <c r="H56" s="13">
        <v>39</v>
      </c>
      <c r="I56" s="13">
        <v>148</v>
      </c>
      <c r="J56" s="13"/>
      <c r="K56" s="13">
        <v>1158</v>
      </c>
      <c r="L56" s="13">
        <v>228</v>
      </c>
      <c r="M56" s="13">
        <v>1386</v>
      </c>
      <c r="N56" s="13"/>
      <c r="O56" s="13">
        <f t="shared" si="11"/>
        <v>1381</v>
      </c>
      <c r="P56" s="13">
        <f t="shared" si="12"/>
        <v>294</v>
      </c>
      <c r="Q56" s="13">
        <f t="shared" si="13"/>
        <v>1675</v>
      </c>
      <c r="R56" s="13"/>
      <c r="S56" s="13">
        <v>1801</v>
      </c>
      <c r="T56" s="13">
        <v>411</v>
      </c>
      <c r="U56" s="13">
        <v>2212</v>
      </c>
      <c r="V56" s="13"/>
      <c r="W56" s="16">
        <f t="shared" si="17"/>
        <v>0.76679622431982231</v>
      </c>
      <c r="X56" s="16">
        <f t="shared" si="17"/>
        <v>0.71532846715328469</v>
      </c>
      <c r="Y56" s="16">
        <f t="shared" si="17"/>
        <v>0.75723327305605792</v>
      </c>
    </row>
    <row r="57" spans="1:25" x14ac:dyDescent="0.25">
      <c r="A57" s="4">
        <v>534</v>
      </c>
      <c r="B57" s="1" t="s">
        <v>34</v>
      </c>
      <c r="C57" s="13">
        <v>2</v>
      </c>
      <c r="D57" s="13">
        <v>0</v>
      </c>
      <c r="E57" s="13">
        <v>2</v>
      </c>
      <c r="F57" s="13"/>
      <c r="G57" s="13">
        <v>6</v>
      </c>
      <c r="H57" s="13">
        <v>2</v>
      </c>
      <c r="I57" s="13">
        <v>8</v>
      </c>
      <c r="J57" s="13"/>
      <c r="K57" s="13">
        <v>95</v>
      </c>
      <c r="L57" s="13">
        <v>23</v>
      </c>
      <c r="M57" s="13">
        <v>118</v>
      </c>
      <c r="N57" s="13"/>
      <c r="O57" s="13">
        <f t="shared" si="11"/>
        <v>103</v>
      </c>
      <c r="P57" s="13">
        <f t="shared" si="12"/>
        <v>25</v>
      </c>
      <c r="Q57" s="13">
        <f t="shared" si="13"/>
        <v>128</v>
      </c>
      <c r="R57" s="13"/>
      <c r="S57" s="13">
        <v>129</v>
      </c>
      <c r="T57" s="13">
        <v>37</v>
      </c>
      <c r="U57" s="13">
        <v>166</v>
      </c>
      <c r="V57" s="13"/>
      <c r="W57" s="16">
        <f t="shared" si="17"/>
        <v>0.79844961240310075</v>
      </c>
      <c r="X57" s="16">
        <f t="shared" si="17"/>
        <v>0.67567567567567566</v>
      </c>
      <c r="Y57" s="16">
        <f t="shared" si="17"/>
        <v>0.77108433734939763</v>
      </c>
    </row>
    <row r="58" spans="1:25" x14ac:dyDescent="0.25">
      <c r="A58" s="4">
        <v>504</v>
      </c>
      <c r="B58" s="1" t="s">
        <v>6</v>
      </c>
      <c r="C58" s="13">
        <v>55</v>
      </c>
      <c r="D58" s="13">
        <v>0</v>
      </c>
      <c r="E58" s="13">
        <v>55</v>
      </c>
      <c r="F58" s="13"/>
      <c r="G58" s="13">
        <v>48</v>
      </c>
      <c r="H58" s="13">
        <v>0</v>
      </c>
      <c r="I58" s="13">
        <v>48</v>
      </c>
      <c r="J58" s="13"/>
      <c r="K58" s="13">
        <v>241</v>
      </c>
      <c r="L58" s="13">
        <v>0</v>
      </c>
      <c r="M58" s="13">
        <v>241</v>
      </c>
      <c r="N58" s="13"/>
      <c r="O58" s="13">
        <f t="shared" si="11"/>
        <v>344</v>
      </c>
      <c r="P58" s="13">
        <f t="shared" si="12"/>
        <v>0</v>
      </c>
      <c r="Q58" s="13">
        <f t="shared" si="13"/>
        <v>344</v>
      </c>
      <c r="R58" s="13"/>
      <c r="S58" s="13">
        <v>494</v>
      </c>
      <c r="T58" s="13">
        <v>0</v>
      </c>
      <c r="U58" s="13">
        <v>494</v>
      </c>
      <c r="V58" s="13"/>
      <c r="W58" s="16">
        <f t="shared" si="17"/>
        <v>0.69635627530364375</v>
      </c>
      <c r="X58" s="16" t="str">
        <f t="shared" si="17"/>
        <v>--</v>
      </c>
      <c r="Y58" s="16">
        <f t="shared" si="17"/>
        <v>0.69635627530364375</v>
      </c>
    </row>
    <row r="59" spans="1:25" x14ac:dyDescent="0.25">
      <c r="A59" s="4">
        <v>516</v>
      </c>
      <c r="B59" s="1" t="s">
        <v>17</v>
      </c>
      <c r="C59" s="13">
        <v>113</v>
      </c>
      <c r="D59" s="13">
        <v>0</v>
      </c>
      <c r="E59" s="13">
        <v>113</v>
      </c>
      <c r="F59" s="13"/>
      <c r="G59" s="13">
        <v>107</v>
      </c>
      <c r="H59" s="13">
        <v>0</v>
      </c>
      <c r="I59" s="13">
        <v>107</v>
      </c>
      <c r="J59" s="13"/>
      <c r="K59" s="13">
        <v>754</v>
      </c>
      <c r="L59" s="13">
        <v>0</v>
      </c>
      <c r="M59" s="13">
        <v>754</v>
      </c>
      <c r="N59" s="13"/>
      <c r="O59" s="13">
        <f t="shared" si="11"/>
        <v>974</v>
      </c>
      <c r="P59" s="13">
        <f t="shared" si="12"/>
        <v>0</v>
      </c>
      <c r="Q59" s="13">
        <f t="shared" si="13"/>
        <v>974</v>
      </c>
      <c r="R59" s="13"/>
      <c r="S59" s="13">
        <v>1287</v>
      </c>
      <c r="T59" s="13">
        <v>0</v>
      </c>
      <c r="U59" s="13">
        <v>1287</v>
      </c>
      <c r="V59" s="13"/>
      <c r="W59" s="16">
        <f t="shared" si="17"/>
        <v>0.75679875679875674</v>
      </c>
      <c r="X59" s="16" t="str">
        <f t="shared" si="17"/>
        <v>--</v>
      </c>
      <c r="Y59" s="16">
        <f t="shared" si="17"/>
        <v>0.75679875679875674</v>
      </c>
    </row>
    <row r="60" spans="1:25" s="11" customFormat="1" x14ac:dyDescent="0.25">
      <c r="A60" s="4">
        <v>539</v>
      </c>
      <c r="B60" s="1" t="s">
        <v>38</v>
      </c>
      <c r="C60" s="18">
        <v>6</v>
      </c>
      <c r="D60" s="18">
        <v>0</v>
      </c>
      <c r="E60" s="18">
        <v>6</v>
      </c>
      <c r="F60" s="18"/>
      <c r="G60" s="18">
        <v>6</v>
      </c>
      <c r="H60" s="18">
        <v>0</v>
      </c>
      <c r="I60" s="18">
        <v>6</v>
      </c>
      <c r="J60" s="18"/>
      <c r="K60" s="18">
        <v>181</v>
      </c>
      <c r="L60" s="18">
        <v>0</v>
      </c>
      <c r="M60" s="18">
        <v>181</v>
      </c>
      <c r="N60" s="18"/>
      <c r="O60" s="18">
        <f t="shared" si="11"/>
        <v>193</v>
      </c>
      <c r="P60" s="18">
        <f t="shared" si="12"/>
        <v>0</v>
      </c>
      <c r="Q60" s="18">
        <f t="shared" si="13"/>
        <v>193</v>
      </c>
      <c r="R60" s="18"/>
      <c r="S60" s="18">
        <v>271</v>
      </c>
      <c r="T60" s="18">
        <v>0</v>
      </c>
      <c r="U60" s="18">
        <v>271</v>
      </c>
      <c r="V60" s="18"/>
      <c r="W60" s="17">
        <f t="shared" si="17"/>
        <v>0.71217712177121772</v>
      </c>
      <c r="X60" s="17" t="str">
        <f t="shared" si="17"/>
        <v>--</v>
      </c>
      <c r="Y60" s="17">
        <f t="shared" si="17"/>
        <v>0.71217712177121772</v>
      </c>
    </row>
    <row r="61" spans="1:25" x14ac:dyDescent="0.25">
      <c r="A61" s="1"/>
      <c r="B61" s="1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6"/>
      <c r="X61" s="16"/>
      <c r="Y61" s="16"/>
    </row>
    <row r="62" spans="1:25" x14ac:dyDescent="0.25">
      <c r="A62" s="1" t="s">
        <v>48</v>
      </c>
      <c r="B62" s="1" t="s">
        <v>61</v>
      </c>
      <c r="C62" s="13">
        <v>2205</v>
      </c>
      <c r="D62" s="13">
        <v>115</v>
      </c>
      <c r="E62" s="13">
        <v>2320</v>
      </c>
      <c r="F62" s="13"/>
      <c r="G62" s="13">
        <v>1605</v>
      </c>
      <c r="H62" s="13">
        <v>118</v>
      </c>
      <c r="I62" s="13">
        <v>1723</v>
      </c>
      <c r="J62" s="13"/>
      <c r="K62" s="13">
        <v>18487</v>
      </c>
      <c r="L62" s="13">
        <v>1263</v>
      </c>
      <c r="M62" s="13">
        <v>19750</v>
      </c>
      <c r="N62" s="13"/>
      <c r="O62" s="13">
        <f>SUM(K62,G62,C62)</f>
        <v>22297</v>
      </c>
      <c r="P62" s="13">
        <f>SUM(L62,H62,D62)</f>
        <v>1496</v>
      </c>
      <c r="Q62" s="13">
        <f>SUM(M62,I62,E62)</f>
        <v>23793</v>
      </c>
      <c r="R62" s="13"/>
      <c r="S62" s="13">
        <v>28700</v>
      </c>
      <c r="T62" s="13">
        <v>1931</v>
      </c>
      <c r="U62" s="13">
        <v>30631</v>
      </c>
      <c r="V62" s="13"/>
      <c r="W62" s="16">
        <f t="shared" si="17"/>
        <v>0.77689895470383274</v>
      </c>
      <c r="X62" s="16">
        <f t="shared" si="17"/>
        <v>0.77472812014500259</v>
      </c>
      <c r="Y62" s="16">
        <f t="shared" si="17"/>
        <v>0.77676210375110177</v>
      </c>
    </row>
    <row r="63" spans="1:25" x14ac:dyDescent="0.25">
      <c r="A63" s="1"/>
      <c r="B63" s="1"/>
      <c r="C63" s="19"/>
      <c r="D63" s="19"/>
      <c r="E63" s="19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5" x14ac:dyDescent="0.25">
      <c r="A64" s="5" t="s">
        <v>68</v>
      </c>
      <c r="B64" s="1"/>
      <c r="C64" s="15"/>
      <c r="D64" s="15"/>
      <c r="E64" s="15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</sheetData>
  <printOptions horizontalCentered="1"/>
  <pageMargins left="0.45" right="0.45" top="0.25" bottom="0.25" header="0.3" footer="0.3"/>
  <pageSetup scale="6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1P1 single parent  2015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 Tempel</dc:creator>
  <cp:lastModifiedBy>Michelle Dufour</cp:lastModifiedBy>
  <cp:lastPrinted>2015-11-16T20:13:52Z</cp:lastPrinted>
  <dcterms:created xsi:type="dcterms:W3CDTF">2010-03-09T13:56:37Z</dcterms:created>
  <dcterms:modified xsi:type="dcterms:W3CDTF">2015-11-16T21:12:35Z</dcterms:modified>
</cp:coreProperties>
</file>